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qUZxsZtsoZ88P7qXSnJ7OFdYoRmlliPu7jAL+6CgTIp4lL/uJIJjWPRDt8bkWqWwsCiIiU9f/MThhH6+CBJ2vQ==" workbookSaltValue="QA3DBkEJRsTM44vlIt70bQ==" workbookSpinCount="100000" lockStructure="1"/>
  <bookViews>
    <workbookView xWindow="0" yWindow="0" windowWidth="20490" windowHeight="7155" activeTab="4"/>
  </bookViews>
  <sheets>
    <sheet name="Details" sheetId="1" r:id="rId1"/>
    <sheet name="Disclaimer" sheetId="2" r:id="rId2"/>
    <sheet name="Appendix 1" sheetId="3" r:id="rId3"/>
    <sheet name="Appendix 2" sheetId="4" r:id="rId4"/>
    <sheet name="Appendix 3" sheetId="5" r:id="rId5"/>
  </sheets>
  <definedNames>
    <definedName name="_xlnm._FilterDatabase" localSheetId="4" hidden="1">'Appendix 3'!$D$4:$G$31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5" l="1"/>
  <c r="H32" i="5"/>
  <c r="G32" i="5"/>
  <c r="F32" i="5"/>
  <c r="E32" i="5"/>
  <c r="D32" i="5"/>
  <c r="I42" i="4"/>
  <c r="H42" i="4"/>
  <c r="G42" i="4"/>
  <c r="F42" i="4"/>
  <c r="E42" i="4"/>
  <c r="D42" i="4"/>
  <c r="I42" i="3"/>
  <c r="H42" i="3"/>
  <c r="G42" i="3"/>
  <c r="F42" i="3"/>
  <c r="E42" i="3"/>
  <c r="D42" i="3"/>
</calcChain>
</file>

<file path=xl/sharedStrings.xml><?xml version="1.0" encoding="utf-8"?>
<sst xmlns="http://schemas.openxmlformats.org/spreadsheetml/2006/main" count="152" uniqueCount="83">
  <si>
    <t>INSURANCE REGULATORY AUTHORITY</t>
  </si>
  <si>
    <t>Quarterly</t>
  </si>
  <si>
    <t>Annual</t>
  </si>
  <si>
    <t>TYPE OF INDUSTRY STATISTICS;</t>
  </si>
  <si>
    <t>Quarterly Claims Statistics</t>
  </si>
  <si>
    <t>QUARTER</t>
  </si>
  <si>
    <t>Four</t>
  </si>
  <si>
    <t xml:space="preserve"> YEAR</t>
  </si>
  <si>
    <t>PERIOD ENDED;</t>
  </si>
  <si>
    <r>
      <t>31</t>
    </r>
    <r>
      <rPr>
        <b/>
        <vertAlign val="superscript"/>
        <sz val="12"/>
        <color theme="1"/>
        <rFont val="Bookman Old Style"/>
        <family val="1"/>
      </rPr>
      <t>st</t>
    </r>
    <r>
      <rPr>
        <b/>
        <sz val="12"/>
        <color theme="1"/>
        <rFont val="Bookman Old Style"/>
        <family val="1"/>
      </rPr>
      <t xml:space="preserve"> December</t>
    </r>
  </si>
  <si>
    <t>DISCLAIMER</t>
  </si>
  <si>
    <r>
      <t>Appendix 1: Analysis of quarterly summary of number of liability claims under general insurance business for the quarter ended 31</t>
    </r>
    <r>
      <rPr>
        <b/>
        <vertAlign val="superscript"/>
        <sz val="8.4"/>
        <rFont val="Bookman Old Style"/>
        <family val="1"/>
      </rPr>
      <t>st</t>
    </r>
    <r>
      <rPr>
        <b/>
        <sz val="12"/>
        <rFont val="Bookman Old Style"/>
        <family val="1"/>
      </rPr>
      <t xml:space="preserve"> December 2016</t>
    </r>
  </si>
  <si>
    <t>No</t>
  </si>
  <si>
    <t>Name of Insurer</t>
  </si>
  <si>
    <t>Claims outstanding at
the beginning of the quarter</t>
  </si>
  <si>
    <t>Claims intimated during
the quarter</t>
  </si>
  <si>
    <t>Claims revived during
the quarter</t>
  </si>
  <si>
    <t>Claims paid
during the quarter</t>
  </si>
  <si>
    <t>Claims rejected and
closed as no claims
during the quarter</t>
  </si>
  <si>
    <t>Claims outstanding at
the end of the quarter</t>
  </si>
  <si>
    <t>Claim rejection
ratio %</t>
  </si>
  <si>
    <t>Claim settlement
ratio %</t>
  </si>
  <si>
    <t>Q4</t>
  </si>
  <si>
    <t>Q3</t>
  </si>
  <si>
    <t>Fidelity Shield</t>
  </si>
  <si>
    <t>Intra Africa</t>
  </si>
  <si>
    <t>Mayfair</t>
  </si>
  <si>
    <t>Madison</t>
  </si>
  <si>
    <t>The Kenyan Alliance</t>
  </si>
  <si>
    <t>Kenindia</t>
  </si>
  <si>
    <t>AIG Kenya</t>
  </si>
  <si>
    <t>Geminia</t>
  </si>
  <si>
    <t>Pacis</t>
  </si>
  <si>
    <t>Sanlam General</t>
  </si>
  <si>
    <t>Invesco</t>
  </si>
  <si>
    <t>African Merchant</t>
  </si>
  <si>
    <t xml:space="preserve">Britam General </t>
  </si>
  <si>
    <t>Xplico</t>
  </si>
  <si>
    <t>Corporate</t>
  </si>
  <si>
    <t>Phoenix</t>
  </si>
  <si>
    <t>Directline</t>
  </si>
  <si>
    <t>Occidental</t>
  </si>
  <si>
    <t>Saham Assurance</t>
  </si>
  <si>
    <t>APA</t>
  </si>
  <si>
    <t>First Assurance</t>
  </si>
  <si>
    <t xml:space="preserve">Heritage </t>
  </si>
  <si>
    <t xml:space="preserve">CIC General </t>
  </si>
  <si>
    <t>UAP Insurance</t>
  </si>
  <si>
    <t>Kenya Orient</t>
  </si>
  <si>
    <t>Jubilee</t>
  </si>
  <si>
    <t>GA</t>
  </si>
  <si>
    <t>Takaful</t>
  </si>
  <si>
    <t>ICEA Lion General</t>
  </si>
  <si>
    <t>The Monarch</t>
  </si>
  <si>
    <t>Tausi</t>
  </si>
  <si>
    <t>Cannon</t>
  </si>
  <si>
    <t>Trident</t>
  </si>
  <si>
    <t>AAR</t>
  </si>
  <si>
    <t>Allianz Insurance</t>
  </si>
  <si>
    <t>Resolution</t>
  </si>
  <si>
    <t>Industry</t>
  </si>
  <si>
    <r>
      <t>Appendix 2: Analysis of quarterly summary of number of non-liability claims  under general insurance business for the quarter ended 31</t>
    </r>
    <r>
      <rPr>
        <b/>
        <vertAlign val="superscript"/>
        <sz val="8.75"/>
        <rFont val="Bookman Old Style"/>
        <family val="1"/>
      </rPr>
      <t>st</t>
    </r>
    <r>
      <rPr>
        <b/>
        <sz val="12"/>
        <rFont val="Bookman Old Style"/>
        <family val="1"/>
      </rPr>
      <t xml:space="preserve"> December 2016</t>
    </r>
  </si>
  <si>
    <r>
      <t>Appendix 3: Analysis of quarterly summary of  number of claims under long-term insurance business for the quarter ended 31</t>
    </r>
    <r>
      <rPr>
        <b/>
        <vertAlign val="superscript"/>
        <sz val="10.199999999999999"/>
        <rFont val="Bookman Old Style"/>
        <family val="1"/>
      </rPr>
      <t>st</t>
    </r>
    <r>
      <rPr>
        <b/>
        <sz val="12"/>
        <rFont val="Bookman Old Style"/>
        <family val="1"/>
      </rPr>
      <t xml:space="preserve"> December 2016</t>
    </r>
  </si>
  <si>
    <t>GA Life</t>
  </si>
  <si>
    <t xml:space="preserve">ICEA Lion Life </t>
  </si>
  <si>
    <t>Barclays Life</t>
  </si>
  <si>
    <t xml:space="preserve">UAP Life </t>
  </si>
  <si>
    <t xml:space="preserve">The Kenyan Alliance </t>
  </si>
  <si>
    <t>Capex Life</t>
  </si>
  <si>
    <t>Britam Life</t>
  </si>
  <si>
    <t xml:space="preserve">Sanlam Life </t>
  </si>
  <si>
    <t>CIC Life Assurance</t>
  </si>
  <si>
    <t>Kenya Orient Life</t>
  </si>
  <si>
    <t>Old Mutual</t>
  </si>
  <si>
    <t>Metropolitan Cannon</t>
  </si>
  <si>
    <t>Pioneer</t>
  </si>
  <si>
    <t xml:space="preserve">Prudential Life </t>
  </si>
  <si>
    <t>Liberty Life</t>
  </si>
  <si>
    <t>APA Life</t>
  </si>
  <si>
    <t xml:space="preserve">Cannon Assurance </t>
  </si>
  <si>
    <t xml:space="preserve">Saham </t>
  </si>
  <si>
    <t>Takaful Life</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</si>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</sst>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_(* \(\ #,##0.00\ \);_(* &quot;-&quot;??_);_(\ @_ \)"/>
    <numFmt numFmtId="165" formatCode="_(* #,##0_);_(* \(#,##0\);_(* &quot;-&quot;??_);_(@_)"/>
    <numFmt numFmtId="166" formatCode="_(* #,##0.0_);_(* \(#,##0.0\);_(* &quot;-&quot;??_);_(@_)"/>
    <numFmt numFmtId="167" formatCode="0.0"/>
    <numFmt numFmtId="168" formatCode="0.0%"/>
  </numFmts>
  <fonts count="15"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vertAlign val="superscript"/>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b/>
      <vertAlign val="superscript"/>
      <sz val="8.4"/>
      <name val="Bookman Old Style"/>
      <family val="1"/>
    </font>
    <font>
      <sz val="12"/>
      <color theme="1"/>
      <name val="Bookman Old Style"/>
      <family val="1"/>
    </font>
    <font>
      <b/>
      <vertAlign val="superscript"/>
      <sz val="8.75"/>
      <name val="Bookman Old Style"/>
      <family val="1"/>
    </font>
    <font>
      <b/>
      <vertAlign val="superscript"/>
      <sz val="10.199999999999999"/>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s>
  <cellStyleXfs count="3">
    <xf numFmtId="0" fontId="0" fillId="0" borderId="0"/>
    <xf numFmtId="0" fontId="9" fillId="0" borderId="0"/>
    <xf numFmtId="164" fontId="9" fillId="0" borderId="0" applyFont="0" applyFill="0" applyBorder="0" applyAlignment="0" applyProtection="0"/>
  </cellStyleXfs>
  <cellXfs count="6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165" fontId="0" fillId="0" borderId="0" xfId="0" applyNumberFormat="1"/>
    <xf numFmtId="167" fontId="0" fillId="0" borderId="0" xfId="0" applyNumberFormat="1"/>
    <xf numFmtId="0" fontId="5" fillId="4" borderId="6" xfId="0" applyFont="1" applyFill="1" applyBorder="1" applyAlignment="1">
      <alignment horizontal="center" vertical="center"/>
    </xf>
    <xf numFmtId="0" fontId="5" fillId="4" borderId="20"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5" fillId="4" borderId="19" xfId="1" applyFont="1" applyFill="1" applyBorder="1" applyAlignment="1">
      <alignment horizontal="center" vertical="center" wrapText="1"/>
    </xf>
    <xf numFmtId="165" fontId="10" fillId="3" borderId="24" xfId="2" applyNumberFormat="1" applyFont="1" applyFill="1" applyBorder="1"/>
    <xf numFmtId="165" fontId="10" fillId="3" borderId="25" xfId="2" applyNumberFormat="1" applyFont="1" applyFill="1" applyBorder="1" applyAlignment="1">
      <alignment horizontal="left"/>
    </xf>
    <xf numFmtId="166" fontId="10" fillId="3" borderId="25" xfId="2" applyNumberFormat="1" applyFont="1" applyFill="1" applyBorder="1" applyAlignment="1">
      <alignment horizontal="right" wrapText="1"/>
    </xf>
    <xf numFmtId="166" fontId="10" fillId="3" borderId="26" xfId="2" applyNumberFormat="1" applyFont="1" applyFill="1" applyBorder="1" applyAlignment="1">
      <alignment horizontal="right" wrapText="1"/>
    </xf>
    <xf numFmtId="166" fontId="10" fillId="3" borderId="27" xfId="2" applyNumberFormat="1" applyFont="1" applyFill="1" applyBorder="1" applyAlignment="1">
      <alignment horizontal="right" wrapText="1"/>
    </xf>
    <xf numFmtId="165" fontId="12" fillId="0" borderId="23" xfId="2" applyNumberFormat="1" applyFont="1" applyFill="1" applyBorder="1" applyAlignment="1">
      <alignment horizontal="left"/>
    </xf>
    <xf numFmtId="165" fontId="12" fillId="0" borderId="23" xfId="2" applyNumberFormat="1" applyFont="1" applyFill="1" applyBorder="1" applyAlignment="1">
      <alignment horizontal="right" wrapText="1"/>
    </xf>
    <xf numFmtId="167" fontId="12" fillId="0" borderId="23" xfId="2" applyNumberFormat="1" applyFont="1" applyFill="1" applyBorder="1" applyAlignment="1">
      <alignment horizontal="right" wrapText="1"/>
    </xf>
    <xf numFmtId="166" fontId="12" fillId="0" borderId="23" xfId="2" applyNumberFormat="1" applyFont="1" applyFill="1" applyBorder="1" applyAlignment="1">
      <alignment horizontal="right" wrapText="1"/>
    </xf>
    <xf numFmtId="43" fontId="5" fillId="0" borderId="23" xfId="2" applyNumberFormat="1" applyFont="1" applyFill="1" applyBorder="1" applyAlignment="1">
      <alignment horizontal="left"/>
    </xf>
    <xf numFmtId="43" fontId="10" fillId="0" borderId="23" xfId="2" applyNumberFormat="1" applyFont="1" applyFill="1" applyBorder="1" applyAlignment="1">
      <alignment horizontal="left"/>
    </xf>
    <xf numFmtId="165" fontId="5" fillId="0" borderId="22" xfId="2" applyNumberFormat="1" applyFont="1" applyFill="1" applyBorder="1"/>
    <xf numFmtId="165" fontId="5" fillId="0" borderId="19" xfId="2" applyNumberFormat="1" applyFont="1" applyFill="1" applyBorder="1"/>
    <xf numFmtId="165" fontId="5" fillId="0" borderId="23" xfId="2" applyNumberFormat="1" applyFont="1" applyFill="1" applyBorder="1"/>
    <xf numFmtId="165" fontId="10" fillId="0" borderId="23" xfId="2" applyNumberFormat="1" applyFont="1" applyFill="1" applyBorder="1"/>
    <xf numFmtId="166" fontId="12" fillId="0" borderId="21" xfId="2" applyNumberFormat="1" applyFont="1" applyFill="1" applyBorder="1" applyAlignment="1">
      <alignment horizontal="right" wrapText="1"/>
    </xf>
    <xf numFmtId="167" fontId="12" fillId="0" borderId="21" xfId="2" applyNumberFormat="1" applyFont="1" applyFill="1" applyBorder="1" applyAlignment="1">
      <alignment horizontal="right" wrapText="1"/>
    </xf>
    <xf numFmtId="168" fontId="0" fillId="0" borderId="0" xfId="0" applyNumberFormat="1"/>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5" fillId="4" borderId="16" xfId="1" applyFont="1" applyFill="1" applyBorder="1" applyAlignment="1">
      <alignment horizontal="center" vertical="center" wrapText="1"/>
    </xf>
    <xf numFmtId="0" fontId="5" fillId="4" borderId="17" xfId="1" applyFont="1" applyFill="1" applyBorder="1" applyAlignment="1">
      <alignment horizontal="center" vertical="center" wrapText="1"/>
    </xf>
    <xf numFmtId="0" fontId="10" fillId="4" borderId="10" xfId="1" applyFont="1" applyFill="1" applyBorder="1" applyAlignment="1">
      <alignment horizontal="left"/>
    </xf>
    <xf numFmtId="0" fontId="10" fillId="4" borderId="11" xfId="1" applyFont="1" applyFill="1" applyBorder="1" applyAlignment="1">
      <alignment horizontal="left"/>
    </xf>
    <xf numFmtId="0" fontId="10" fillId="4" borderId="12" xfId="1" applyFont="1" applyFill="1" applyBorder="1" applyAlignment="1">
      <alignment horizontal="left"/>
    </xf>
    <xf numFmtId="0" fontId="5" fillId="4" borderId="13"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19"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20" xfId="1" applyFont="1" applyFill="1" applyBorder="1" applyAlignment="1">
      <alignment horizontal="center" vertical="center" wrapText="1"/>
    </xf>
  </cellXfs>
  <cellStyles count="3">
    <cellStyle name="Comma 2" xfId="2"/>
    <cellStyle name="Normal" xfId="0" builtinId="0"/>
    <cellStyle name="Normal 2" xfId="1"/>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opLeftCell="B10" workbookViewId="0">
      <selection activeCell="P18" sqref="P18"/>
    </sheetView>
  </sheetViews>
  <sheetFormatPr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3</v>
      </c>
      <c r="F11" s="15" t="s">
        <v>4</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5</v>
      </c>
      <c r="F13" s="22" t="s">
        <v>6</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7</v>
      </c>
      <c r="F15" s="22">
        <v>2016</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8</v>
      </c>
      <c r="F18" s="22" t="s">
        <v>9</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algorithmName="SHA-512" hashValue="83/2TMXlmow8KZmryja45kNDSJjKXN+xBDt2f7hJZFZs2ONKueuptHaIOhEDxe+5ohlxpqsJiWY5pEddOvUvJg==" saltValue="Tyf2Kq7CBBoehHl9XZ37YA==" spinCount="100000"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workbookViewId="0">
      <selection activeCell="F15" sqref="F15"/>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44" t="s">
        <v>10</v>
      </c>
      <c r="C3" s="45"/>
      <c r="D3" s="45"/>
      <c r="E3" s="45"/>
      <c r="F3" s="46"/>
    </row>
    <row r="4" spans="2:6" ht="15.75" thickTop="1" x14ac:dyDescent="0.25">
      <c r="B4" s="47" t="s">
        <v>82</v>
      </c>
      <c r="C4" s="48"/>
      <c r="D4" s="48"/>
      <c r="E4" s="48"/>
      <c r="F4" s="49"/>
    </row>
    <row r="5" spans="2:6" ht="15" x14ac:dyDescent="0.25">
      <c r="B5" s="47"/>
      <c r="C5" s="48"/>
      <c r="D5" s="48"/>
      <c r="E5" s="48"/>
      <c r="F5" s="49"/>
    </row>
    <row r="6" spans="2:6" ht="15" x14ac:dyDescent="0.25">
      <c r="B6" s="47"/>
      <c r="C6" s="48"/>
      <c r="D6" s="48"/>
      <c r="E6" s="48"/>
      <c r="F6" s="49"/>
    </row>
    <row r="7" spans="2:6" ht="15" x14ac:dyDescent="0.25">
      <c r="B7" s="47"/>
      <c r="C7" s="48"/>
      <c r="D7" s="48"/>
      <c r="E7" s="48"/>
      <c r="F7" s="49"/>
    </row>
    <row r="8" spans="2:6" ht="15" x14ac:dyDescent="0.25">
      <c r="B8" s="47"/>
      <c r="C8" s="48"/>
      <c r="D8" s="48"/>
      <c r="E8" s="48"/>
      <c r="F8" s="49"/>
    </row>
    <row r="9" spans="2:6" ht="15" x14ac:dyDescent="0.25">
      <c r="B9" s="47"/>
      <c r="C9" s="48"/>
      <c r="D9" s="48"/>
      <c r="E9" s="48"/>
      <c r="F9" s="49"/>
    </row>
    <row r="10" spans="2:6" ht="15" x14ac:dyDescent="0.25">
      <c r="B10" s="47"/>
      <c r="C10" s="48"/>
      <c r="D10" s="48"/>
      <c r="E10" s="48"/>
      <c r="F10" s="49"/>
    </row>
    <row r="11" spans="2:6" ht="15" x14ac:dyDescent="0.25">
      <c r="B11" s="47"/>
      <c r="C11" s="48"/>
      <c r="D11" s="48"/>
      <c r="E11" s="48"/>
      <c r="F11" s="49"/>
    </row>
    <row r="12" spans="2:6" ht="53.25" customHeight="1" thickBot="1" x14ac:dyDescent="0.3">
      <c r="B12" s="50"/>
      <c r="C12" s="51"/>
      <c r="D12" s="51"/>
      <c r="E12" s="51"/>
      <c r="F12" s="52"/>
    </row>
    <row r="13" spans="2:6" ht="15.75" thickTop="1" x14ac:dyDescent="0.25"/>
  </sheetData>
  <sheetProtection algorithmName="SHA-512" hashValue="gwUx7sDfguESMUQu4JH8DRfxwRhF/9jkXzRuGcybcT9l4y2dY7apwEI2PX4jZpFwF0j2xaCN2aGNIugjpq/pAA==" saltValue="oihkPT7RR7AJlLZ/aAWieQ==" spinCount="100000"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M46"/>
  <sheetViews>
    <sheetView showGridLines="0" zoomScale="70" zoomScaleNormal="70" workbookViewId="0">
      <selection activeCell="M9" sqref="M9"/>
    </sheetView>
  </sheetViews>
  <sheetFormatPr defaultRowHeight="15" x14ac:dyDescent="0.25"/>
  <cols>
    <col min="1" max="1" width="13.42578125" customWidth="1"/>
    <col min="2" max="2" width="7.5703125" customWidth="1"/>
    <col min="3" max="3" width="27.28515625" bestFit="1" customWidth="1"/>
    <col min="4" max="4" width="21.7109375" bestFit="1" customWidth="1"/>
    <col min="5" max="5" width="22.85546875" bestFit="1" customWidth="1"/>
    <col min="6" max="6" width="19.5703125" bestFit="1" customWidth="1"/>
    <col min="7" max="7" width="15.85546875" bestFit="1" customWidth="1"/>
    <col min="8" max="8" width="25.28515625" bestFit="1" customWidth="1"/>
    <col min="9" max="9" width="20.28515625" customWidth="1"/>
    <col min="10" max="11" width="15.5703125" customWidth="1"/>
    <col min="12" max="12" width="12.85546875" customWidth="1"/>
    <col min="13" max="13" width="13.28515625" customWidth="1"/>
    <col min="14" max="14" width="12.85546875" bestFit="1" customWidth="1"/>
    <col min="15" max="15" width="12.42578125" customWidth="1"/>
    <col min="16" max="16" width="15.28515625" customWidth="1"/>
    <col min="17" max="17" width="19.7109375" customWidth="1"/>
    <col min="18" max="18" width="20.85546875" customWidth="1"/>
  </cols>
  <sheetData>
    <row r="2" spans="2:13" ht="15.75" thickBot="1" x14ac:dyDescent="0.3"/>
    <row r="3" spans="2:13" ht="25.5" customHeight="1" thickBot="1" x14ac:dyDescent="0.3">
      <c r="B3" s="55" t="s">
        <v>11</v>
      </c>
      <c r="C3" s="56"/>
      <c r="D3" s="56"/>
      <c r="E3" s="56"/>
      <c r="F3" s="56"/>
      <c r="G3" s="56"/>
      <c r="H3" s="56"/>
      <c r="I3" s="56"/>
      <c r="J3" s="56"/>
      <c r="K3" s="56"/>
      <c r="L3" s="57"/>
    </row>
    <row r="4" spans="2:13" ht="69" customHeight="1" x14ac:dyDescent="0.25">
      <c r="B4" s="58" t="s">
        <v>12</v>
      </c>
      <c r="C4" s="60" t="s">
        <v>13</v>
      </c>
      <c r="D4" s="60" t="s">
        <v>14</v>
      </c>
      <c r="E4" s="60" t="s">
        <v>15</v>
      </c>
      <c r="F4" s="60" t="s">
        <v>16</v>
      </c>
      <c r="G4" s="60" t="s">
        <v>17</v>
      </c>
      <c r="H4" s="60" t="s">
        <v>18</v>
      </c>
      <c r="I4" s="60" t="s">
        <v>19</v>
      </c>
      <c r="J4" s="62" t="s">
        <v>20</v>
      </c>
      <c r="K4" s="53" t="s">
        <v>21</v>
      </c>
      <c r="L4" s="54"/>
    </row>
    <row r="5" spans="2:13" ht="32.25" customHeight="1" x14ac:dyDescent="0.25">
      <c r="B5" s="59"/>
      <c r="C5" s="61"/>
      <c r="D5" s="61"/>
      <c r="E5" s="61"/>
      <c r="F5" s="61"/>
      <c r="G5" s="61"/>
      <c r="H5" s="61"/>
      <c r="I5" s="61"/>
      <c r="J5" s="63"/>
      <c r="K5" s="23" t="s">
        <v>22</v>
      </c>
      <c r="L5" s="24" t="s">
        <v>23</v>
      </c>
    </row>
    <row r="6" spans="2:13" ht="15.75" x14ac:dyDescent="0.25">
      <c r="B6" s="37">
        <v>1</v>
      </c>
      <c r="C6" s="35" t="s">
        <v>24</v>
      </c>
      <c r="D6" s="31">
        <v>3868</v>
      </c>
      <c r="E6" s="31">
        <v>184</v>
      </c>
      <c r="F6" s="31">
        <v>180</v>
      </c>
      <c r="G6" s="31">
        <v>2803</v>
      </c>
      <c r="H6" s="32">
        <v>0</v>
      </c>
      <c r="I6" s="31">
        <v>1429</v>
      </c>
      <c r="J6" s="33">
        <v>0</v>
      </c>
      <c r="K6" s="34">
        <v>66.23345935727788</v>
      </c>
      <c r="L6" s="41">
        <v>3.3000000000000003</v>
      </c>
    </row>
    <row r="7" spans="2:13" ht="15.75" x14ac:dyDescent="0.25">
      <c r="B7" s="37">
        <v>2</v>
      </c>
      <c r="C7" s="35" t="s">
        <v>25</v>
      </c>
      <c r="D7" s="31">
        <v>1184</v>
      </c>
      <c r="E7" s="31">
        <v>1209</v>
      </c>
      <c r="F7" s="31">
        <v>2</v>
      </c>
      <c r="G7" s="31">
        <v>1231</v>
      </c>
      <c r="H7" s="32">
        <v>72</v>
      </c>
      <c r="I7" s="31">
        <v>1149</v>
      </c>
      <c r="J7" s="34">
        <v>2.9363784665579118</v>
      </c>
      <c r="K7" s="34">
        <v>50.203915171288749</v>
      </c>
      <c r="L7" s="41">
        <v>36.480686695278969</v>
      </c>
    </row>
    <row r="8" spans="2:13" ht="15.75" x14ac:dyDescent="0.25">
      <c r="B8" s="37">
        <v>3</v>
      </c>
      <c r="C8" s="35" t="s">
        <v>26</v>
      </c>
      <c r="D8" s="31">
        <v>1823</v>
      </c>
      <c r="E8" s="31">
        <v>347</v>
      </c>
      <c r="F8" s="31">
        <v>34</v>
      </c>
      <c r="G8" s="31">
        <v>419</v>
      </c>
      <c r="H8" s="32">
        <v>15</v>
      </c>
      <c r="I8" s="31">
        <v>1770</v>
      </c>
      <c r="J8" s="34">
        <v>0.68058076225045372</v>
      </c>
      <c r="K8" s="34">
        <v>19.010889292196005</v>
      </c>
      <c r="L8" s="41">
        <v>32.592592592592595</v>
      </c>
    </row>
    <row r="9" spans="2:13" ht="15.75" x14ac:dyDescent="0.25">
      <c r="B9" s="37">
        <v>4</v>
      </c>
      <c r="C9" s="35" t="s">
        <v>27</v>
      </c>
      <c r="D9" s="31">
        <v>1090</v>
      </c>
      <c r="E9" s="31">
        <v>234</v>
      </c>
      <c r="F9" s="31">
        <v>4</v>
      </c>
      <c r="G9" s="31">
        <v>246</v>
      </c>
      <c r="H9" s="32">
        <v>101</v>
      </c>
      <c r="I9" s="31">
        <v>981</v>
      </c>
      <c r="J9" s="34">
        <v>7.6054216867469879</v>
      </c>
      <c r="K9" s="34">
        <v>18.524096385542169</v>
      </c>
      <c r="L9" s="41">
        <v>15.476190476190476</v>
      </c>
    </row>
    <row r="10" spans="2:13" ht="15.75" x14ac:dyDescent="0.25">
      <c r="B10" s="37">
        <v>5</v>
      </c>
      <c r="C10" s="35" t="s">
        <v>28</v>
      </c>
      <c r="D10" s="31">
        <v>274</v>
      </c>
      <c r="E10" s="31">
        <v>78</v>
      </c>
      <c r="F10" s="31">
        <v>0</v>
      </c>
      <c r="G10" s="31">
        <v>62</v>
      </c>
      <c r="H10" s="32">
        <v>0</v>
      </c>
      <c r="I10" s="31">
        <v>290</v>
      </c>
      <c r="J10" s="33">
        <v>0</v>
      </c>
      <c r="K10" s="34">
        <v>17.613636363636363</v>
      </c>
      <c r="L10" s="41">
        <v>24.099722991689752</v>
      </c>
    </row>
    <row r="11" spans="2:13" ht="15.75" x14ac:dyDescent="0.25">
      <c r="B11" s="37">
        <v>6</v>
      </c>
      <c r="C11" s="36" t="s">
        <v>29</v>
      </c>
      <c r="D11" s="31">
        <v>6035</v>
      </c>
      <c r="E11" s="31">
        <v>795</v>
      </c>
      <c r="F11" s="31">
        <v>0</v>
      </c>
      <c r="G11" s="31">
        <v>1167</v>
      </c>
      <c r="H11" s="32">
        <v>0</v>
      </c>
      <c r="I11" s="31">
        <v>5663</v>
      </c>
      <c r="J11" s="33">
        <v>0</v>
      </c>
      <c r="K11" s="34">
        <v>17.086383601756953</v>
      </c>
      <c r="L11" s="41">
        <v>12.637521713954836</v>
      </c>
    </row>
    <row r="12" spans="2:13" ht="15.75" x14ac:dyDescent="0.25">
      <c r="B12" s="37">
        <v>7</v>
      </c>
      <c r="C12" s="36" t="s">
        <v>37</v>
      </c>
      <c r="D12" s="31">
        <v>1282</v>
      </c>
      <c r="E12" s="31">
        <v>90</v>
      </c>
      <c r="F12" s="31">
        <v>23</v>
      </c>
      <c r="G12" s="31">
        <v>136</v>
      </c>
      <c r="H12" s="32">
        <v>0</v>
      </c>
      <c r="I12" s="31">
        <v>666</v>
      </c>
      <c r="J12" s="33">
        <v>0</v>
      </c>
      <c r="K12" s="34">
        <v>16.957605985037407</v>
      </c>
      <c r="L12" s="41">
        <v>9.6751412429378529</v>
      </c>
      <c r="M12" s="43"/>
    </row>
    <row r="13" spans="2:13" ht="15.75" x14ac:dyDescent="0.25">
      <c r="B13" s="37">
        <v>8</v>
      </c>
      <c r="C13" s="35" t="s">
        <v>32</v>
      </c>
      <c r="D13" s="31">
        <v>1680</v>
      </c>
      <c r="E13" s="31">
        <v>281</v>
      </c>
      <c r="F13" s="31">
        <v>127</v>
      </c>
      <c r="G13" s="31">
        <v>338</v>
      </c>
      <c r="H13" s="32">
        <v>2</v>
      </c>
      <c r="I13" s="31">
        <v>1748</v>
      </c>
      <c r="J13" s="34">
        <v>9.5785440613026809E-2</v>
      </c>
      <c r="K13" s="34">
        <v>16.187739463601535</v>
      </c>
      <c r="L13" s="41">
        <v>17.427589592538045</v>
      </c>
    </row>
    <row r="14" spans="2:13" ht="15.75" x14ac:dyDescent="0.25">
      <c r="B14" s="37">
        <v>9</v>
      </c>
      <c r="C14" s="35" t="s">
        <v>30</v>
      </c>
      <c r="D14" s="31">
        <v>995</v>
      </c>
      <c r="E14" s="31">
        <v>144</v>
      </c>
      <c r="F14" s="31">
        <v>9</v>
      </c>
      <c r="G14" s="31">
        <v>179</v>
      </c>
      <c r="H14" s="32">
        <v>1</v>
      </c>
      <c r="I14" s="31">
        <v>968</v>
      </c>
      <c r="J14" s="34">
        <v>8.7108013937282236E-2</v>
      </c>
      <c r="K14" s="34">
        <v>15.592334494773519</v>
      </c>
      <c r="L14" s="41">
        <v>11.445783132530121</v>
      </c>
    </row>
    <row r="15" spans="2:13" ht="15.75" x14ac:dyDescent="0.25">
      <c r="B15" s="37">
        <v>10</v>
      </c>
      <c r="C15" s="35" t="s">
        <v>31</v>
      </c>
      <c r="D15" s="31">
        <v>4360</v>
      </c>
      <c r="E15" s="31">
        <v>681</v>
      </c>
      <c r="F15" s="31">
        <v>0</v>
      </c>
      <c r="G15" s="31">
        <v>785</v>
      </c>
      <c r="H15" s="32">
        <v>0</v>
      </c>
      <c r="I15" s="31">
        <v>4256</v>
      </c>
      <c r="J15" s="33">
        <v>0</v>
      </c>
      <c r="K15" s="34">
        <v>15.572307081928189</v>
      </c>
      <c r="L15" s="41">
        <v>7.7475195271268742</v>
      </c>
    </row>
    <row r="16" spans="2:13" ht="15.75" x14ac:dyDescent="0.25">
      <c r="B16" s="37">
        <v>11</v>
      </c>
      <c r="C16" s="35" t="s">
        <v>34</v>
      </c>
      <c r="D16" s="31">
        <v>7480</v>
      </c>
      <c r="E16" s="31">
        <v>500</v>
      </c>
      <c r="F16" s="31">
        <v>195</v>
      </c>
      <c r="G16" s="31">
        <v>1045</v>
      </c>
      <c r="H16" s="32">
        <v>0</v>
      </c>
      <c r="I16" s="31">
        <v>7130</v>
      </c>
      <c r="J16" s="33">
        <v>0</v>
      </c>
      <c r="K16" s="34">
        <v>12.782874617737003</v>
      </c>
      <c r="L16" s="41">
        <v>11.100546707867839</v>
      </c>
    </row>
    <row r="17" spans="2:12" ht="15.75" x14ac:dyDescent="0.25">
      <c r="B17" s="37">
        <v>12</v>
      </c>
      <c r="C17" s="35" t="s">
        <v>33</v>
      </c>
      <c r="D17" s="31">
        <v>934</v>
      </c>
      <c r="E17" s="31">
        <v>106</v>
      </c>
      <c r="F17" s="31">
        <v>47</v>
      </c>
      <c r="G17" s="31">
        <v>157</v>
      </c>
      <c r="H17" s="32">
        <v>0</v>
      </c>
      <c r="I17" s="31">
        <v>1079</v>
      </c>
      <c r="J17" s="33">
        <v>0</v>
      </c>
      <c r="K17" s="34">
        <v>12.702265372168284</v>
      </c>
      <c r="L17" s="41">
        <v>68.421052631578945</v>
      </c>
    </row>
    <row r="18" spans="2:12" ht="15.75" x14ac:dyDescent="0.25">
      <c r="B18" s="37">
        <v>13</v>
      </c>
      <c r="C18" s="35" t="s">
        <v>35</v>
      </c>
      <c r="D18" s="31">
        <v>2110</v>
      </c>
      <c r="E18" s="31">
        <v>236</v>
      </c>
      <c r="F18" s="31">
        <v>2</v>
      </c>
      <c r="G18" s="31">
        <v>274</v>
      </c>
      <c r="H18" s="32">
        <v>0</v>
      </c>
      <c r="I18" s="31">
        <v>2074</v>
      </c>
      <c r="J18" s="33">
        <v>0</v>
      </c>
      <c r="K18" s="34">
        <v>11.669505962521294</v>
      </c>
      <c r="L18" s="41">
        <v>21.729490022172946</v>
      </c>
    </row>
    <row r="19" spans="2:12" ht="15.75" x14ac:dyDescent="0.25">
      <c r="B19" s="37">
        <v>14</v>
      </c>
      <c r="C19" s="35" t="s">
        <v>36</v>
      </c>
      <c r="D19" s="31">
        <v>12960</v>
      </c>
      <c r="E19" s="31">
        <v>2945</v>
      </c>
      <c r="F19" s="31">
        <v>0</v>
      </c>
      <c r="G19" s="31">
        <v>1813</v>
      </c>
      <c r="H19" s="32">
        <v>0</v>
      </c>
      <c r="I19" s="31">
        <v>14092</v>
      </c>
      <c r="J19" s="33">
        <v>0</v>
      </c>
      <c r="K19" s="34">
        <v>11.398931153725243</v>
      </c>
      <c r="L19" s="41">
        <v>15.476423400508708</v>
      </c>
    </row>
    <row r="20" spans="2:12" ht="15.75" x14ac:dyDescent="0.25">
      <c r="B20" s="37">
        <v>15</v>
      </c>
      <c r="C20" s="36" t="s">
        <v>38</v>
      </c>
      <c r="D20" s="31">
        <v>457</v>
      </c>
      <c r="E20" s="31">
        <v>33</v>
      </c>
      <c r="F20" s="31">
        <v>13</v>
      </c>
      <c r="G20" s="31">
        <v>47</v>
      </c>
      <c r="H20" s="32">
        <v>65</v>
      </c>
      <c r="I20" s="31">
        <v>391</v>
      </c>
      <c r="J20" s="34">
        <v>12.922465208747516</v>
      </c>
      <c r="K20" s="34">
        <v>9.3439363817097423</v>
      </c>
      <c r="L20" s="41">
        <v>6.7346938775510203</v>
      </c>
    </row>
    <row r="21" spans="2:12" ht="15.75" x14ac:dyDescent="0.25">
      <c r="B21" s="37">
        <v>16</v>
      </c>
      <c r="C21" s="35" t="s">
        <v>39</v>
      </c>
      <c r="D21" s="31">
        <v>766</v>
      </c>
      <c r="E21" s="31">
        <v>75</v>
      </c>
      <c r="F21" s="31">
        <v>37</v>
      </c>
      <c r="G21" s="31">
        <v>77</v>
      </c>
      <c r="H21" s="32">
        <v>23</v>
      </c>
      <c r="I21" s="31">
        <v>778</v>
      </c>
      <c r="J21" s="34">
        <v>2.619589977220957</v>
      </c>
      <c r="K21" s="34">
        <v>8.7699316628701585</v>
      </c>
      <c r="L21" s="41">
        <v>9.456264775413711</v>
      </c>
    </row>
    <row r="22" spans="2:12" ht="15.75" x14ac:dyDescent="0.25">
      <c r="B22" s="37">
        <v>17</v>
      </c>
      <c r="C22" s="35" t="s">
        <v>40</v>
      </c>
      <c r="D22" s="31">
        <v>12452</v>
      </c>
      <c r="E22" s="31">
        <v>1266</v>
      </c>
      <c r="F22" s="31">
        <v>0</v>
      </c>
      <c r="G22" s="31">
        <v>1175</v>
      </c>
      <c r="H22" s="32">
        <v>0</v>
      </c>
      <c r="I22" s="31">
        <v>12543</v>
      </c>
      <c r="J22" s="33">
        <v>0</v>
      </c>
      <c r="K22" s="34">
        <v>8.5653885406035872</v>
      </c>
      <c r="L22" s="41">
        <v>8.6762009534286761</v>
      </c>
    </row>
    <row r="23" spans="2:12" ht="15.75" x14ac:dyDescent="0.25">
      <c r="B23" s="37">
        <v>18</v>
      </c>
      <c r="C23" s="35" t="s">
        <v>41</v>
      </c>
      <c r="D23" s="31">
        <v>3734</v>
      </c>
      <c r="E23" s="31">
        <v>369</v>
      </c>
      <c r="F23" s="31">
        <v>7</v>
      </c>
      <c r="G23" s="31">
        <v>346</v>
      </c>
      <c r="H23" s="32">
        <v>233</v>
      </c>
      <c r="I23" s="31">
        <v>3531</v>
      </c>
      <c r="J23" s="34">
        <v>5.669099756690998</v>
      </c>
      <c r="K23" s="34">
        <v>8.4184914841849139</v>
      </c>
      <c r="L23" s="41">
        <v>6.7776456599286563</v>
      </c>
    </row>
    <row r="24" spans="2:12" ht="15.75" x14ac:dyDescent="0.25">
      <c r="B24" s="37">
        <v>19</v>
      </c>
      <c r="C24" s="35" t="s">
        <v>42</v>
      </c>
      <c r="D24" s="31">
        <v>252</v>
      </c>
      <c r="E24" s="31">
        <v>20</v>
      </c>
      <c r="F24" s="31">
        <v>1</v>
      </c>
      <c r="G24" s="31">
        <v>22</v>
      </c>
      <c r="H24" s="32">
        <v>31</v>
      </c>
      <c r="I24" s="31">
        <v>218</v>
      </c>
      <c r="J24" s="34">
        <v>11.439114391143912</v>
      </c>
      <c r="K24" s="34">
        <v>8.1180811808118083</v>
      </c>
      <c r="L24" s="41">
        <v>16.309012875536482</v>
      </c>
    </row>
    <row r="25" spans="2:12" ht="15.75" x14ac:dyDescent="0.25">
      <c r="B25" s="37">
        <v>20</v>
      </c>
      <c r="C25" s="35" t="s">
        <v>43</v>
      </c>
      <c r="D25" s="31">
        <v>8926</v>
      </c>
      <c r="E25" s="31">
        <v>840</v>
      </c>
      <c r="F25" s="31">
        <v>0</v>
      </c>
      <c r="G25" s="31">
        <v>642</v>
      </c>
      <c r="H25" s="32">
        <v>0</v>
      </c>
      <c r="I25" s="31">
        <v>9124</v>
      </c>
      <c r="J25" s="33">
        <v>0</v>
      </c>
      <c r="K25" s="34">
        <v>6.573827565021503</v>
      </c>
      <c r="L25" s="41">
        <v>6.1507727894017457</v>
      </c>
    </row>
    <row r="26" spans="2:12" ht="15.75" x14ac:dyDescent="0.25">
      <c r="B26" s="37">
        <v>21</v>
      </c>
      <c r="C26" s="35" t="s">
        <v>44</v>
      </c>
      <c r="D26" s="31">
        <v>4187</v>
      </c>
      <c r="E26" s="31">
        <v>247</v>
      </c>
      <c r="F26" s="31">
        <v>660</v>
      </c>
      <c r="G26" s="31">
        <v>298</v>
      </c>
      <c r="H26" s="32">
        <v>627</v>
      </c>
      <c r="I26" s="31">
        <v>4169</v>
      </c>
      <c r="J26" s="34">
        <v>12.308598351001178</v>
      </c>
      <c r="K26" s="34">
        <v>5.850019630938359</v>
      </c>
      <c r="L26" s="41">
        <v>17.077354959451029</v>
      </c>
    </row>
    <row r="27" spans="2:12" ht="15.75" x14ac:dyDescent="0.25">
      <c r="B27" s="37">
        <v>22</v>
      </c>
      <c r="C27" s="35" t="s">
        <v>45</v>
      </c>
      <c r="D27" s="31">
        <v>3900</v>
      </c>
      <c r="E27" s="31">
        <v>251</v>
      </c>
      <c r="F27" s="31">
        <v>0</v>
      </c>
      <c r="G27" s="31">
        <v>209</v>
      </c>
      <c r="H27" s="32">
        <v>0</v>
      </c>
      <c r="I27" s="31">
        <v>3942</v>
      </c>
      <c r="J27" s="33">
        <v>0</v>
      </c>
      <c r="K27" s="34">
        <v>5.0349313418453381</v>
      </c>
      <c r="L27" s="41">
        <v>3.8224414303329222</v>
      </c>
    </row>
    <row r="28" spans="2:12" ht="15.75" x14ac:dyDescent="0.25">
      <c r="B28" s="37">
        <v>23</v>
      </c>
      <c r="C28" s="35" t="s">
        <v>46</v>
      </c>
      <c r="D28" s="31">
        <v>3630</v>
      </c>
      <c r="E28" s="31">
        <v>624</v>
      </c>
      <c r="F28" s="31">
        <v>0</v>
      </c>
      <c r="G28" s="31">
        <v>207</v>
      </c>
      <c r="H28" s="32">
        <v>0</v>
      </c>
      <c r="I28" s="31">
        <v>4047</v>
      </c>
      <c r="J28" s="33">
        <v>0</v>
      </c>
      <c r="K28" s="34">
        <v>4.8660084626234132</v>
      </c>
      <c r="L28" s="41">
        <v>4.5992115637319317</v>
      </c>
    </row>
    <row r="29" spans="2:12" ht="15.75" x14ac:dyDescent="0.25">
      <c r="B29" s="37">
        <v>24</v>
      </c>
      <c r="C29" s="36" t="s">
        <v>47</v>
      </c>
      <c r="D29" s="31">
        <v>3635</v>
      </c>
      <c r="E29" s="31">
        <v>103</v>
      </c>
      <c r="F29" s="31">
        <v>15</v>
      </c>
      <c r="G29" s="31">
        <v>160</v>
      </c>
      <c r="H29" s="32">
        <v>0</v>
      </c>
      <c r="I29" s="31">
        <v>3594</v>
      </c>
      <c r="J29" s="33">
        <v>0</v>
      </c>
      <c r="K29" s="34">
        <v>4.262120404901439</v>
      </c>
      <c r="L29" s="41">
        <v>5.4342173686947479</v>
      </c>
    </row>
    <row r="30" spans="2:12" ht="15.75" x14ac:dyDescent="0.25">
      <c r="B30" s="37">
        <v>25</v>
      </c>
      <c r="C30" s="35" t="s">
        <v>48</v>
      </c>
      <c r="D30" s="31">
        <v>2615</v>
      </c>
      <c r="E30" s="31">
        <v>138</v>
      </c>
      <c r="F30" s="31">
        <v>73</v>
      </c>
      <c r="G30" s="31">
        <v>94</v>
      </c>
      <c r="H30" s="32">
        <v>4</v>
      </c>
      <c r="I30" s="31">
        <v>2728</v>
      </c>
      <c r="J30" s="34">
        <v>0.14154281670205238</v>
      </c>
      <c r="K30" s="34">
        <v>3.326256192498231</v>
      </c>
      <c r="L30" s="41">
        <v>4.0506329113924053</v>
      </c>
    </row>
    <row r="31" spans="2:12" ht="15.75" x14ac:dyDescent="0.25">
      <c r="B31" s="37">
        <v>26</v>
      </c>
      <c r="C31" s="35" t="s">
        <v>49</v>
      </c>
      <c r="D31" s="31">
        <v>1496</v>
      </c>
      <c r="E31" s="31">
        <v>88</v>
      </c>
      <c r="F31" s="31">
        <v>9</v>
      </c>
      <c r="G31" s="31">
        <v>47</v>
      </c>
      <c r="H31" s="32">
        <v>114</v>
      </c>
      <c r="I31" s="31">
        <v>1432</v>
      </c>
      <c r="J31" s="34">
        <v>7.1563088512241055</v>
      </c>
      <c r="K31" s="34">
        <v>2.9504080351537976</v>
      </c>
      <c r="L31" s="41">
        <v>7.8748651564185552</v>
      </c>
    </row>
    <row r="32" spans="2:12" ht="15.75" x14ac:dyDescent="0.25">
      <c r="B32" s="37">
        <v>27</v>
      </c>
      <c r="C32" s="35" t="s">
        <v>51</v>
      </c>
      <c r="D32" s="31">
        <v>607</v>
      </c>
      <c r="E32" s="31">
        <v>11</v>
      </c>
      <c r="F32" s="31">
        <v>0</v>
      </c>
      <c r="G32" s="31">
        <v>18</v>
      </c>
      <c r="H32" s="32">
        <v>96</v>
      </c>
      <c r="I32" s="31">
        <v>513</v>
      </c>
      <c r="J32" s="34">
        <v>15.311004784688995</v>
      </c>
      <c r="K32" s="34">
        <v>2.8708133971291865</v>
      </c>
      <c r="L32" s="41">
        <v>2.083333333333333</v>
      </c>
    </row>
    <row r="33" spans="2:12" ht="15.75" x14ac:dyDescent="0.25">
      <c r="B33" s="37">
        <v>28</v>
      </c>
      <c r="C33" s="35" t="s">
        <v>50</v>
      </c>
      <c r="D33" s="31">
        <v>6463</v>
      </c>
      <c r="E33" s="31">
        <v>266</v>
      </c>
      <c r="F33" s="31">
        <v>0</v>
      </c>
      <c r="G33" s="31">
        <v>196</v>
      </c>
      <c r="H33" s="32">
        <v>1</v>
      </c>
      <c r="I33" s="31">
        <v>6640</v>
      </c>
      <c r="J33" s="34">
        <v>1.462629808395495E-2</v>
      </c>
      <c r="K33" s="34">
        <v>2.8667544244551704</v>
      </c>
      <c r="L33" s="41">
        <v>3.3845236320262413</v>
      </c>
    </row>
    <row r="34" spans="2:12" ht="15.75" x14ac:dyDescent="0.25">
      <c r="B34" s="37">
        <v>29</v>
      </c>
      <c r="C34" s="35" t="s">
        <v>52</v>
      </c>
      <c r="D34" s="31">
        <v>8689</v>
      </c>
      <c r="E34" s="31">
        <v>716</v>
      </c>
      <c r="F34" s="31">
        <v>0</v>
      </c>
      <c r="G34" s="31">
        <v>199</v>
      </c>
      <c r="H34" s="32">
        <v>0</v>
      </c>
      <c r="I34" s="31">
        <v>9070</v>
      </c>
      <c r="J34" s="33">
        <v>0</v>
      </c>
      <c r="K34" s="34">
        <v>2.1469414176286548</v>
      </c>
      <c r="L34" s="41">
        <v>4.6631555848145716</v>
      </c>
    </row>
    <row r="35" spans="2:12" ht="15.75" x14ac:dyDescent="0.25">
      <c r="B35" s="37">
        <v>30</v>
      </c>
      <c r="C35" s="36" t="s">
        <v>53</v>
      </c>
      <c r="D35" s="31">
        <v>1515</v>
      </c>
      <c r="E35" s="31">
        <v>744</v>
      </c>
      <c r="F35" s="31">
        <v>405</v>
      </c>
      <c r="G35" s="31">
        <v>56</v>
      </c>
      <c r="H35" s="32">
        <v>3</v>
      </c>
      <c r="I35" s="31">
        <v>2605</v>
      </c>
      <c r="J35" s="34">
        <v>0.11261261261261261</v>
      </c>
      <c r="K35" s="34">
        <v>2.1021021021021022</v>
      </c>
      <c r="L35" s="41">
        <v>2.572347266881029</v>
      </c>
    </row>
    <row r="36" spans="2:12" ht="15.75" x14ac:dyDescent="0.25">
      <c r="B36" s="37">
        <v>31</v>
      </c>
      <c r="C36" s="35" t="s">
        <v>54</v>
      </c>
      <c r="D36" s="31">
        <v>1796</v>
      </c>
      <c r="E36" s="31">
        <v>182</v>
      </c>
      <c r="F36" s="31">
        <v>14</v>
      </c>
      <c r="G36" s="31">
        <v>40</v>
      </c>
      <c r="H36" s="32">
        <v>165</v>
      </c>
      <c r="I36" s="31">
        <v>1787</v>
      </c>
      <c r="J36" s="34">
        <v>8.2831325301204828</v>
      </c>
      <c r="K36" s="34">
        <v>2.0080321285140563</v>
      </c>
      <c r="L36" s="41">
        <v>3.2698877501220109</v>
      </c>
    </row>
    <row r="37" spans="2:12" ht="15.75" x14ac:dyDescent="0.25">
      <c r="B37" s="37">
        <v>32</v>
      </c>
      <c r="C37" s="36" t="s">
        <v>55</v>
      </c>
      <c r="D37" s="31">
        <v>5389</v>
      </c>
      <c r="E37" s="31">
        <v>244</v>
      </c>
      <c r="F37" s="31">
        <v>46</v>
      </c>
      <c r="G37" s="31">
        <v>68</v>
      </c>
      <c r="H37" s="32">
        <v>715</v>
      </c>
      <c r="I37" s="31">
        <v>4896</v>
      </c>
      <c r="J37" s="34">
        <v>12.590244761401657</v>
      </c>
      <c r="K37" s="34">
        <v>1.1973939073780595</v>
      </c>
      <c r="L37" s="41">
        <v>1.0428100987925357</v>
      </c>
    </row>
    <row r="38" spans="2:12" ht="15.75" x14ac:dyDescent="0.25">
      <c r="B38" s="37">
        <v>33</v>
      </c>
      <c r="C38" s="36" t="s">
        <v>56</v>
      </c>
      <c r="D38" s="31">
        <v>2378</v>
      </c>
      <c r="E38" s="31">
        <v>99</v>
      </c>
      <c r="F38" s="31">
        <v>4</v>
      </c>
      <c r="G38" s="31">
        <v>22</v>
      </c>
      <c r="H38" s="32">
        <v>4</v>
      </c>
      <c r="I38" s="31">
        <v>2454</v>
      </c>
      <c r="J38" s="34">
        <v>0.16129032258064516</v>
      </c>
      <c r="K38" s="34">
        <v>0.88709677419354838</v>
      </c>
      <c r="L38" s="41">
        <v>1.0399334442595674</v>
      </c>
    </row>
    <row r="39" spans="2:12" ht="15.75" x14ac:dyDescent="0.25">
      <c r="B39" s="37">
        <v>34</v>
      </c>
      <c r="C39" s="35" t="s">
        <v>58</v>
      </c>
      <c r="D39" s="31">
        <v>0</v>
      </c>
      <c r="E39" s="31">
        <v>1</v>
      </c>
      <c r="F39" s="31">
        <v>0</v>
      </c>
      <c r="G39" s="31">
        <v>0</v>
      </c>
      <c r="H39" s="32">
        <v>0</v>
      </c>
      <c r="I39" s="31">
        <v>1</v>
      </c>
      <c r="J39" s="33">
        <v>0</v>
      </c>
      <c r="K39" s="33">
        <v>0</v>
      </c>
      <c r="L39" s="42">
        <v>0</v>
      </c>
    </row>
    <row r="40" spans="2:12" ht="15.75" x14ac:dyDescent="0.25">
      <c r="B40" s="37">
        <v>35</v>
      </c>
      <c r="C40" s="35" t="s">
        <v>57</v>
      </c>
      <c r="D40" s="31">
        <v>0</v>
      </c>
      <c r="E40" s="31">
        <v>0</v>
      </c>
      <c r="F40" s="31">
        <v>0</v>
      </c>
      <c r="G40" s="31">
        <v>0</v>
      </c>
      <c r="H40" s="32">
        <v>0</v>
      </c>
      <c r="I40" s="31">
        <v>0</v>
      </c>
      <c r="J40" s="34">
        <v>0</v>
      </c>
      <c r="K40" s="34">
        <v>0</v>
      </c>
      <c r="L40" s="41">
        <v>0</v>
      </c>
    </row>
    <row r="41" spans="2:12" ht="15.75" x14ac:dyDescent="0.25">
      <c r="B41" s="37">
        <v>36</v>
      </c>
      <c r="C41" s="36" t="s">
        <v>59</v>
      </c>
      <c r="D41" s="31">
        <v>0</v>
      </c>
      <c r="E41" s="31">
        <v>0</v>
      </c>
      <c r="F41" s="31">
        <v>0</v>
      </c>
      <c r="G41" s="31">
        <v>0</v>
      </c>
      <c r="H41" s="32">
        <v>0</v>
      </c>
      <c r="I41" s="31">
        <v>0</v>
      </c>
      <c r="J41" s="34">
        <v>0</v>
      </c>
      <c r="K41" s="34">
        <v>0</v>
      </c>
      <c r="L41" s="41">
        <v>0</v>
      </c>
    </row>
    <row r="42" spans="2:12" ht="16.5" thickBot="1" x14ac:dyDescent="0.3">
      <c r="B42" s="26"/>
      <c r="C42" s="27" t="s">
        <v>60</v>
      </c>
      <c r="D42" s="27">
        <f>SUM(D6:D41)</f>
        <v>118962</v>
      </c>
      <c r="E42" s="27">
        <f t="shared" ref="E42:I42" si="0">SUM(E6:E41)</f>
        <v>14147</v>
      </c>
      <c r="F42" s="27">
        <f t="shared" si="0"/>
        <v>1907</v>
      </c>
      <c r="G42" s="27">
        <f t="shared" si="0"/>
        <v>14578</v>
      </c>
      <c r="H42" s="27">
        <f t="shared" si="0"/>
        <v>2272</v>
      </c>
      <c r="I42" s="27">
        <f t="shared" si="0"/>
        <v>117758</v>
      </c>
      <c r="J42" s="28">
        <v>1.6878640199690955</v>
      </c>
      <c r="K42" s="29">
        <v>10.82996552953762</v>
      </c>
      <c r="L42" s="30">
        <v>11.01577249987144</v>
      </c>
    </row>
    <row r="46" spans="2:12" x14ac:dyDescent="0.25">
      <c r="D46" s="20"/>
    </row>
  </sheetData>
  <sheetProtection algorithmName="SHA-512" hashValue="pJqOtoO+6JB/x4AAVaTo3TK5xhMLH5Ijy65hBGOIJ/nPVkU42qyZJdV1gUeABp8uV1oYCWmpmhYFhK1JsLxbfg==" saltValue="lHUC+xMYBSLCcnUiFpjt9Q==" spinCount="100000" sheet="1" objects="1" scenarios="1"/>
  <sortState ref="C6:L41">
    <sortCondition descending="1" ref="K6:K41"/>
  </sortState>
  <mergeCells count="11">
    <mergeCell ref="K4:L4"/>
    <mergeCell ref="B3:L3"/>
    <mergeCell ref="B4:B5"/>
    <mergeCell ref="C4:C5"/>
    <mergeCell ref="D4:D5"/>
    <mergeCell ref="E4:E5"/>
    <mergeCell ref="F4:F5"/>
    <mergeCell ref="G4:G5"/>
    <mergeCell ref="H4:H5"/>
    <mergeCell ref="I4:I5"/>
    <mergeCell ref="J4:J5"/>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M45"/>
  <sheetViews>
    <sheetView showGridLines="0" zoomScale="73" zoomScaleNormal="73" workbookViewId="0">
      <selection activeCell="M25" sqref="M25"/>
    </sheetView>
  </sheetViews>
  <sheetFormatPr defaultRowHeight="15" x14ac:dyDescent="0.25"/>
  <cols>
    <col min="1" max="1" width="9.140625" customWidth="1"/>
    <col min="2" max="2" width="7.28515625" customWidth="1"/>
    <col min="3" max="3" width="24.85546875" customWidth="1"/>
    <col min="4" max="4" width="27.7109375" bestFit="1" customWidth="1"/>
    <col min="5" max="5" width="24" bestFit="1" customWidth="1"/>
    <col min="6" max="6" width="15.85546875" bestFit="1" customWidth="1"/>
    <col min="7" max="7" width="16.5703125" bestFit="1" customWidth="1"/>
    <col min="8" max="8" width="17.42578125" bestFit="1" customWidth="1"/>
    <col min="9" max="9" width="27.28515625" bestFit="1" customWidth="1"/>
    <col min="10" max="10" width="20.85546875" bestFit="1" customWidth="1"/>
    <col min="11" max="11" width="20.85546875" customWidth="1"/>
    <col min="12" max="12" width="13.28515625" bestFit="1" customWidth="1"/>
    <col min="13" max="13" width="13.140625" customWidth="1"/>
    <col min="14" max="14" width="13.28515625" bestFit="1" customWidth="1"/>
    <col min="15" max="15" width="14" customWidth="1"/>
    <col min="16" max="16" width="8.42578125" customWidth="1"/>
    <col min="17" max="17" width="15.28515625" customWidth="1"/>
    <col min="18" max="18" width="19.7109375" customWidth="1"/>
    <col min="19" max="19" width="20.85546875" customWidth="1"/>
  </cols>
  <sheetData>
    <row r="2" spans="2:12" ht="15.75" thickBot="1" x14ac:dyDescent="0.3"/>
    <row r="3" spans="2:12" ht="16.5" thickBot="1" x14ac:dyDescent="0.3">
      <c r="B3" s="55" t="s">
        <v>61</v>
      </c>
      <c r="C3" s="56"/>
      <c r="D3" s="56"/>
      <c r="E3" s="56"/>
      <c r="F3" s="56"/>
      <c r="G3" s="56"/>
      <c r="H3" s="56"/>
      <c r="I3" s="56"/>
      <c r="J3" s="56"/>
      <c r="K3" s="56"/>
      <c r="L3" s="57"/>
    </row>
    <row r="4" spans="2:12" ht="72.75" customHeight="1" x14ac:dyDescent="0.25">
      <c r="B4" s="58" t="s">
        <v>12</v>
      </c>
      <c r="C4" s="60" t="s">
        <v>13</v>
      </c>
      <c r="D4" s="60" t="s">
        <v>14</v>
      </c>
      <c r="E4" s="60" t="s">
        <v>15</v>
      </c>
      <c r="F4" s="60" t="s">
        <v>16</v>
      </c>
      <c r="G4" s="60" t="s">
        <v>17</v>
      </c>
      <c r="H4" s="60" t="s">
        <v>18</v>
      </c>
      <c r="I4" s="60" t="s">
        <v>19</v>
      </c>
      <c r="J4" s="62" t="s">
        <v>20</v>
      </c>
      <c r="K4" s="53" t="s">
        <v>21</v>
      </c>
      <c r="L4" s="54"/>
    </row>
    <row r="5" spans="2:12" ht="15.75" x14ac:dyDescent="0.25">
      <c r="B5" s="59"/>
      <c r="C5" s="61"/>
      <c r="D5" s="61"/>
      <c r="E5" s="61"/>
      <c r="F5" s="61"/>
      <c r="G5" s="61"/>
      <c r="H5" s="61"/>
      <c r="I5" s="61"/>
      <c r="J5" s="63"/>
      <c r="K5" s="25" t="s">
        <v>22</v>
      </c>
      <c r="L5" s="24" t="s">
        <v>23</v>
      </c>
    </row>
    <row r="6" spans="2:12" ht="24.75" customHeight="1" x14ac:dyDescent="0.25">
      <c r="B6" s="37">
        <v>1</v>
      </c>
      <c r="C6" s="35" t="s">
        <v>57</v>
      </c>
      <c r="D6" s="31">
        <v>26523</v>
      </c>
      <c r="E6" s="31">
        <v>200762</v>
      </c>
      <c r="F6" s="31">
        <v>0</v>
      </c>
      <c r="G6" s="31">
        <v>189779</v>
      </c>
      <c r="H6" s="32">
        <v>1106</v>
      </c>
      <c r="I6" s="31">
        <v>36400</v>
      </c>
      <c r="J6" s="34">
        <v>0.48661372285896565</v>
      </c>
      <c r="K6" s="34">
        <v>83.498251094440903</v>
      </c>
      <c r="L6" s="41">
        <v>86.754280191242088</v>
      </c>
    </row>
    <row r="7" spans="2:12" ht="15.75" x14ac:dyDescent="0.25">
      <c r="B7" s="37">
        <v>2</v>
      </c>
      <c r="C7" s="35" t="s">
        <v>49</v>
      </c>
      <c r="D7" s="31">
        <v>322836</v>
      </c>
      <c r="E7" s="31">
        <v>1267673</v>
      </c>
      <c r="F7" s="31">
        <v>112</v>
      </c>
      <c r="G7" s="31">
        <v>1302351</v>
      </c>
      <c r="H7" s="32">
        <v>726</v>
      </c>
      <c r="I7" s="31">
        <v>287544</v>
      </c>
      <c r="J7" s="34">
        <v>4.5642550928222378E-2</v>
      </c>
      <c r="K7" s="34">
        <v>81.876889592178145</v>
      </c>
      <c r="L7" s="41">
        <v>78.851396028968608</v>
      </c>
    </row>
    <row r="8" spans="2:12" ht="15.75" x14ac:dyDescent="0.25">
      <c r="B8" s="37">
        <v>3</v>
      </c>
      <c r="C8" s="36" t="s">
        <v>59</v>
      </c>
      <c r="D8" s="31">
        <v>60764</v>
      </c>
      <c r="E8" s="31">
        <v>291083</v>
      </c>
      <c r="F8" s="31">
        <v>35</v>
      </c>
      <c r="G8" s="31">
        <v>272112</v>
      </c>
      <c r="H8" s="32">
        <v>8590</v>
      </c>
      <c r="I8" s="31">
        <v>71180</v>
      </c>
      <c r="J8" s="34">
        <v>2.4411592522493337</v>
      </c>
      <c r="K8" s="34">
        <v>77.330468736678768</v>
      </c>
      <c r="L8" s="41">
        <v>82.747221763098793</v>
      </c>
    </row>
    <row r="9" spans="2:12" ht="15.75" x14ac:dyDescent="0.25">
      <c r="B9" s="37">
        <v>4</v>
      </c>
      <c r="C9" s="35" t="s">
        <v>27</v>
      </c>
      <c r="D9" s="31">
        <v>11960</v>
      </c>
      <c r="E9" s="31">
        <v>22240</v>
      </c>
      <c r="F9" s="31">
        <v>10</v>
      </c>
      <c r="G9" s="31">
        <v>25729</v>
      </c>
      <c r="H9" s="32">
        <v>1403</v>
      </c>
      <c r="I9" s="31">
        <v>7078</v>
      </c>
      <c r="J9" s="34">
        <v>4.1011400175387314</v>
      </c>
      <c r="K9" s="34">
        <v>75.20900321543408</v>
      </c>
      <c r="L9" s="41">
        <v>68.092382754611151</v>
      </c>
    </row>
    <row r="10" spans="2:12" ht="15.75" x14ac:dyDescent="0.25">
      <c r="B10" s="37">
        <v>5</v>
      </c>
      <c r="C10" s="35" t="s">
        <v>28</v>
      </c>
      <c r="D10" s="31">
        <v>225</v>
      </c>
      <c r="E10" s="31">
        <v>728</v>
      </c>
      <c r="F10" s="31">
        <v>0</v>
      </c>
      <c r="G10" s="31">
        <v>709</v>
      </c>
      <c r="H10" s="32">
        <v>33</v>
      </c>
      <c r="I10" s="31">
        <v>211</v>
      </c>
      <c r="J10" s="34">
        <v>3.4627492130115427</v>
      </c>
      <c r="K10" s="34">
        <v>74.396642182581317</v>
      </c>
      <c r="L10" s="41">
        <v>75.584658559401305</v>
      </c>
    </row>
    <row r="11" spans="2:12" ht="15.75" x14ac:dyDescent="0.25">
      <c r="B11" s="37">
        <v>6</v>
      </c>
      <c r="C11" s="35" t="s">
        <v>43</v>
      </c>
      <c r="D11" s="31">
        <v>30720</v>
      </c>
      <c r="E11" s="31">
        <v>80985</v>
      </c>
      <c r="F11" s="31">
        <v>0</v>
      </c>
      <c r="G11" s="31">
        <v>73995</v>
      </c>
      <c r="H11" s="32">
        <v>0</v>
      </c>
      <c r="I11" s="31">
        <v>37710</v>
      </c>
      <c r="J11" s="33">
        <v>0</v>
      </c>
      <c r="K11" s="34">
        <v>66.241439505841285</v>
      </c>
      <c r="L11" s="41">
        <v>75.76331360946746</v>
      </c>
    </row>
    <row r="12" spans="2:12" ht="15.75" x14ac:dyDescent="0.25">
      <c r="B12" s="37">
        <v>7</v>
      </c>
      <c r="C12" s="35" t="s">
        <v>58</v>
      </c>
      <c r="D12" s="31">
        <v>2</v>
      </c>
      <c r="E12" s="31">
        <v>9</v>
      </c>
      <c r="F12" s="31">
        <v>0</v>
      </c>
      <c r="G12" s="31">
        <v>7</v>
      </c>
      <c r="H12" s="32">
        <v>1</v>
      </c>
      <c r="I12" s="31">
        <v>3</v>
      </c>
      <c r="J12" s="34">
        <v>9.0909090909090917</v>
      </c>
      <c r="K12" s="34">
        <v>63.636363636363633</v>
      </c>
      <c r="L12" s="42">
        <v>0</v>
      </c>
    </row>
    <row r="13" spans="2:12" ht="15.75" x14ac:dyDescent="0.25">
      <c r="B13" s="37">
        <v>8</v>
      </c>
      <c r="C13" s="35" t="s">
        <v>25</v>
      </c>
      <c r="D13" s="31">
        <v>253</v>
      </c>
      <c r="E13" s="31">
        <v>563</v>
      </c>
      <c r="F13" s="31">
        <v>0</v>
      </c>
      <c r="G13" s="31">
        <v>424</v>
      </c>
      <c r="H13" s="32">
        <v>52</v>
      </c>
      <c r="I13" s="31">
        <v>340</v>
      </c>
      <c r="J13" s="34">
        <v>6.3725490196078427</v>
      </c>
      <c r="K13" s="34">
        <v>51.960784313725497</v>
      </c>
      <c r="L13" s="41">
        <v>67.014341590612787</v>
      </c>
    </row>
    <row r="14" spans="2:12" ht="15.75" x14ac:dyDescent="0.25">
      <c r="B14" s="37">
        <v>9</v>
      </c>
      <c r="C14" s="35" t="s">
        <v>24</v>
      </c>
      <c r="D14" s="31">
        <v>2773</v>
      </c>
      <c r="E14" s="31">
        <v>649</v>
      </c>
      <c r="F14" s="31">
        <v>52</v>
      </c>
      <c r="G14" s="31">
        <v>1713</v>
      </c>
      <c r="H14" s="32">
        <v>0</v>
      </c>
      <c r="I14" s="31">
        <v>1761</v>
      </c>
      <c r="J14" s="33">
        <v>0</v>
      </c>
      <c r="K14" s="34">
        <v>49.309153713298791</v>
      </c>
      <c r="L14" s="41">
        <v>14.068794546017974</v>
      </c>
    </row>
    <row r="15" spans="2:12" ht="15.75" x14ac:dyDescent="0.25">
      <c r="B15" s="37">
        <v>10</v>
      </c>
      <c r="C15" s="36" t="s">
        <v>53</v>
      </c>
      <c r="D15" s="31">
        <v>1351</v>
      </c>
      <c r="E15" s="31">
        <v>544</v>
      </c>
      <c r="F15" s="31">
        <v>47</v>
      </c>
      <c r="G15" s="31">
        <v>881</v>
      </c>
      <c r="H15" s="32">
        <v>554</v>
      </c>
      <c r="I15" s="31">
        <v>507</v>
      </c>
      <c r="J15" s="33">
        <v>28.527291452111225</v>
      </c>
      <c r="K15" s="34">
        <v>45.365602471678685</v>
      </c>
      <c r="L15" s="41">
        <v>35.251274581209032</v>
      </c>
    </row>
    <row r="16" spans="2:12" ht="15.75" x14ac:dyDescent="0.25">
      <c r="B16" s="37">
        <v>11</v>
      </c>
      <c r="C16" s="35" t="s">
        <v>45</v>
      </c>
      <c r="D16" s="31">
        <v>4033</v>
      </c>
      <c r="E16" s="31">
        <v>1434</v>
      </c>
      <c r="F16" s="31">
        <v>0</v>
      </c>
      <c r="G16" s="31">
        <v>2369</v>
      </c>
      <c r="H16" s="32">
        <v>0</v>
      </c>
      <c r="I16" s="31">
        <v>3098</v>
      </c>
      <c r="J16" s="33">
        <v>0</v>
      </c>
      <c r="K16" s="34">
        <v>43.332723614413752</v>
      </c>
      <c r="L16" s="41">
        <v>63.920200393630346</v>
      </c>
    </row>
    <row r="17" spans="2:13" ht="15.75" x14ac:dyDescent="0.25">
      <c r="B17" s="37">
        <v>12</v>
      </c>
      <c r="C17" s="35" t="s">
        <v>42</v>
      </c>
      <c r="D17" s="31">
        <v>8631</v>
      </c>
      <c r="E17" s="31">
        <v>4991</v>
      </c>
      <c r="F17" s="31">
        <v>34</v>
      </c>
      <c r="G17" s="31">
        <v>5800</v>
      </c>
      <c r="H17" s="32">
        <v>1408</v>
      </c>
      <c r="I17" s="31">
        <v>6467</v>
      </c>
      <c r="J17" s="34">
        <v>10.296160877513712</v>
      </c>
      <c r="K17" s="34">
        <v>42.413162705667276</v>
      </c>
      <c r="L17" s="41">
        <v>51.096159237454444</v>
      </c>
    </row>
    <row r="18" spans="2:13" ht="15.75" x14ac:dyDescent="0.25">
      <c r="B18" s="37">
        <v>13</v>
      </c>
      <c r="C18" s="35" t="s">
        <v>30</v>
      </c>
      <c r="D18" s="31">
        <v>1866</v>
      </c>
      <c r="E18" s="31">
        <v>1198</v>
      </c>
      <c r="F18" s="31">
        <v>10</v>
      </c>
      <c r="G18" s="31">
        <v>1215</v>
      </c>
      <c r="H18" s="32">
        <v>21</v>
      </c>
      <c r="I18" s="31">
        <v>1833</v>
      </c>
      <c r="J18" s="34">
        <v>0.68426197458455518</v>
      </c>
      <c r="K18" s="34">
        <v>39.589442815249264</v>
      </c>
      <c r="L18" s="41">
        <v>41.340782122905026</v>
      </c>
    </row>
    <row r="19" spans="2:13" ht="15.75" x14ac:dyDescent="0.25">
      <c r="B19" s="37">
        <v>14</v>
      </c>
      <c r="C19" s="35" t="s">
        <v>44</v>
      </c>
      <c r="D19" s="31">
        <v>45600</v>
      </c>
      <c r="E19" s="31">
        <v>37017</v>
      </c>
      <c r="F19" s="31">
        <v>1451</v>
      </c>
      <c r="G19" s="31">
        <v>33031</v>
      </c>
      <c r="H19" s="32">
        <v>1235</v>
      </c>
      <c r="I19" s="31">
        <v>49702</v>
      </c>
      <c r="J19" s="34">
        <v>1.4707983993902438</v>
      </c>
      <c r="K19" s="34">
        <v>39.337604801829265</v>
      </c>
      <c r="L19" s="41">
        <v>37.83094437876111</v>
      </c>
    </row>
    <row r="20" spans="2:13" ht="15.75" x14ac:dyDescent="0.25">
      <c r="B20" s="37">
        <v>15</v>
      </c>
      <c r="C20" s="35" t="s">
        <v>26</v>
      </c>
      <c r="D20" s="31">
        <v>362</v>
      </c>
      <c r="E20" s="31">
        <v>150</v>
      </c>
      <c r="F20" s="31">
        <v>33</v>
      </c>
      <c r="G20" s="31">
        <v>208</v>
      </c>
      <c r="H20" s="32">
        <v>17</v>
      </c>
      <c r="I20" s="31">
        <v>320</v>
      </c>
      <c r="J20" s="33">
        <v>3.1192660550458715</v>
      </c>
      <c r="K20" s="34">
        <v>38.165137614678898</v>
      </c>
      <c r="L20" s="41">
        <v>44.246575342465754</v>
      </c>
    </row>
    <row r="21" spans="2:13" ht="15.75" x14ac:dyDescent="0.25">
      <c r="B21" s="37">
        <v>16</v>
      </c>
      <c r="C21" s="36" t="s">
        <v>29</v>
      </c>
      <c r="D21" s="31">
        <v>1391</v>
      </c>
      <c r="E21" s="31">
        <v>776</v>
      </c>
      <c r="F21" s="31">
        <v>0</v>
      </c>
      <c r="G21" s="31">
        <v>697</v>
      </c>
      <c r="H21" s="32">
        <v>0</v>
      </c>
      <c r="I21" s="31">
        <v>1470</v>
      </c>
      <c r="J21" s="33">
        <v>0</v>
      </c>
      <c r="K21" s="34">
        <v>32.16428241808952</v>
      </c>
      <c r="L21" s="41">
        <v>32.146341463414636</v>
      </c>
    </row>
    <row r="22" spans="2:13" ht="15.75" x14ac:dyDescent="0.25">
      <c r="B22" s="37">
        <v>17</v>
      </c>
      <c r="C22" s="35" t="s">
        <v>41</v>
      </c>
      <c r="D22" s="31">
        <v>1193</v>
      </c>
      <c r="E22" s="31">
        <v>467</v>
      </c>
      <c r="F22" s="31">
        <v>4</v>
      </c>
      <c r="G22" s="31">
        <v>525</v>
      </c>
      <c r="H22" s="32">
        <v>178</v>
      </c>
      <c r="I22" s="31">
        <v>961</v>
      </c>
      <c r="J22" s="34">
        <v>10.697115384615383</v>
      </c>
      <c r="K22" s="34">
        <v>31.55048076923077</v>
      </c>
      <c r="L22" s="41">
        <v>29.627507163323781</v>
      </c>
    </row>
    <row r="23" spans="2:13" ht="15.75" x14ac:dyDescent="0.25">
      <c r="B23" s="37">
        <v>18</v>
      </c>
      <c r="C23" s="36" t="s">
        <v>37</v>
      </c>
      <c r="D23" s="31">
        <v>860</v>
      </c>
      <c r="E23" s="31">
        <v>520</v>
      </c>
      <c r="F23" s="31">
        <v>20</v>
      </c>
      <c r="G23" s="31">
        <v>449</v>
      </c>
      <c r="H23" s="32">
        <v>0</v>
      </c>
      <c r="I23" s="31">
        <v>1010</v>
      </c>
      <c r="J23" s="33">
        <v>0</v>
      </c>
      <c r="K23" s="34">
        <v>30.774503084304317</v>
      </c>
      <c r="L23" s="41">
        <v>33.158289572393095</v>
      </c>
      <c r="M23" s="43"/>
    </row>
    <row r="24" spans="2:13" ht="15.75" x14ac:dyDescent="0.25">
      <c r="B24" s="37">
        <v>19</v>
      </c>
      <c r="C24" s="35" t="s">
        <v>35</v>
      </c>
      <c r="D24" s="31">
        <v>1742</v>
      </c>
      <c r="E24" s="31">
        <v>705</v>
      </c>
      <c r="F24" s="31">
        <v>0</v>
      </c>
      <c r="G24" s="31">
        <v>752</v>
      </c>
      <c r="H24" s="32">
        <v>0</v>
      </c>
      <c r="I24" s="31">
        <v>1695</v>
      </c>
      <c r="J24" s="33">
        <v>0</v>
      </c>
      <c r="K24" s="34">
        <v>30.731507968941564</v>
      </c>
      <c r="L24" s="41">
        <v>35.666783339166955</v>
      </c>
    </row>
    <row r="25" spans="2:13" ht="15.75" x14ac:dyDescent="0.25">
      <c r="B25" s="37">
        <v>20</v>
      </c>
      <c r="C25" s="35" t="s">
        <v>54</v>
      </c>
      <c r="D25" s="31">
        <v>482</v>
      </c>
      <c r="E25" s="31">
        <v>298</v>
      </c>
      <c r="F25" s="31">
        <v>19</v>
      </c>
      <c r="G25" s="31">
        <v>243</v>
      </c>
      <c r="H25" s="32">
        <v>77</v>
      </c>
      <c r="I25" s="31">
        <v>479</v>
      </c>
      <c r="J25" s="34">
        <v>9.6370463078848552</v>
      </c>
      <c r="K25" s="34">
        <v>30.413016270337923</v>
      </c>
      <c r="L25" s="41">
        <v>27.408412483039346</v>
      </c>
    </row>
    <row r="26" spans="2:13" ht="15.75" x14ac:dyDescent="0.25">
      <c r="B26" s="37">
        <v>21</v>
      </c>
      <c r="C26" s="35" t="s">
        <v>50</v>
      </c>
      <c r="D26" s="31">
        <v>7572</v>
      </c>
      <c r="E26" s="31">
        <v>3783</v>
      </c>
      <c r="F26" s="31">
        <v>0</v>
      </c>
      <c r="G26" s="31">
        <v>3340</v>
      </c>
      <c r="H26" s="32">
        <v>14</v>
      </c>
      <c r="I26" s="31">
        <v>8001</v>
      </c>
      <c r="J26" s="34">
        <v>0.12329370321444298</v>
      </c>
      <c r="K26" s="34">
        <v>29.414354909731394</v>
      </c>
      <c r="L26" s="41">
        <v>29.686921081882179</v>
      </c>
    </row>
    <row r="27" spans="2:13" ht="15.75" x14ac:dyDescent="0.25">
      <c r="B27" s="37">
        <v>22</v>
      </c>
      <c r="C27" s="35" t="s">
        <v>31</v>
      </c>
      <c r="D27" s="31">
        <v>1515</v>
      </c>
      <c r="E27" s="31">
        <v>440</v>
      </c>
      <c r="F27" s="31">
        <v>0</v>
      </c>
      <c r="G27" s="31">
        <v>555</v>
      </c>
      <c r="H27" s="32">
        <v>0</v>
      </c>
      <c r="I27" s="31">
        <v>1400</v>
      </c>
      <c r="J27" s="33">
        <v>0</v>
      </c>
      <c r="K27" s="34">
        <v>28.388746803069054</v>
      </c>
      <c r="L27" s="41">
        <v>24.295774647887324</v>
      </c>
    </row>
    <row r="28" spans="2:13" ht="15.75" x14ac:dyDescent="0.25">
      <c r="B28" s="37">
        <v>23</v>
      </c>
      <c r="C28" s="35" t="s">
        <v>33</v>
      </c>
      <c r="D28" s="31">
        <v>2080</v>
      </c>
      <c r="E28" s="31">
        <v>243</v>
      </c>
      <c r="F28" s="31">
        <v>0</v>
      </c>
      <c r="G28" s="31">
        <v>489</v>
      </c>
      <c r="H28" s="32">
        <v>0</v>
      </c>
      <c r="I28" s="31">
        <v>1385</v>
      </c>
      <c r="J28" s="33">
        <v>0</v>
      </c>
      <c r="K28" s="34">
        <v>26.093916755602987</v>
      </c>
      <c r="L28" s="41">
        <v>72.610556348074184</v>
      </c>
    </row>
    <row r="29" spans="2:13" ht="15.75" x14ac:dyDescent="0.25">
      <c r="B29" s="37">
        <v>24</v>
      </c>
      <c r="C29" s="35" t="s">
        <v>36</v>
      </c>
      <c r="D29" s="31">
        <v>40424</v>
      </c>
      <c r="E29" s="31">
        <v>12251</v>
      </c>
      <c r="F29" s="31">
        <v>0</v>
      </c>
      <c r="G29" s="31">
        <v>13382</v>
      </c>
      <c r="H29" s="32">
        <v>0</v>
      </c>
      <c r="I29" s="31">
        <v>39293</v>
      </c>
      <c r="J29" s="33">
        <v>0</v>
      </c>
      <c r="K29" s="34">
        <v>25.40484100616991</v>
      </c>
      <c r="L29" s="41">
        <v>14.252381053390748</v>
      </c>
    </row>
    <row r="30" spans="2:13" ht="15.75" x14ac:dyDescent="0.25">
      <c r="B30" s="37">
        <v>25</v>
      </c>
      <c r="C30" s="35" t="s">
        <v>46</v>
      </c>
      <c r="D30" s="31">
        <v>15556</v>
      </c>
      <c r="E30" s="31">
        <v>3178</v>
      </c>
      <c r="F30" s="31">
        <v>0</v>
      </c>
      <c r="G30" s="31">
        <v>4712</v>
      </c>
      <c r="H30" s="32">
        <v>0</v>
      </c>
      <c r="I30" s="31">
        <v>14022</v>
      </c>
      <c r="J30" s="33">
        <v>0</v>
      </c>
      <c r="K30" s="34">
        <v>25.152129817444219</v>
      </c>
      <c r="L30" s="41">
        <v>9.7627472591217579</v>
      </c>
    </row>
    <row r="31" spans="2:13" ht="15.75" x14ac:dyDescent="0.25">
      <c r="B31" s="37">
        <v>26</v>
      </c>
      <c r="C31" s="35" t="s">
        <v>39</v>
      </c>
      <c r="D31" s="31">
        <v>1179</v>
      </c>
      <c r="E31" s="31">
        <v>137</v>
      </c>
      <c r="F31" s="31">
        <v>1</v>
      </c>
      <c r="G31" s="31">
        <v>303</v>
      </c>
      <c r="H31" s="32">
        <v>62</v>
      </c>
      <c r="I31" s="31">
        <v>952</v>
      </c>
      <c r="J31" s="34">
        <v>4.7076689445709947</v>
      </c>
      <c r="K31" s="34">
        <v>23.006833712984054</v>
      </c>
      <c r="L31" s="41">
        <v>16.396903589021818</v>
      </c>
    </row>
    <row r="32" spans="2:13" ht="15.75" x14ac:dyDescent="0.25">
      <c r="B32" s="37">
        <v>27</v>
      </c>
      <c r="C32" s="35" t="s">
        <v>40</v>
      </c>
      <c r="D32" s="31">
        <v>191</v>
      </c>
      <c r="E32" s="31">
        <v>33</v>
      </c>
      <c r="F32" s="31">
        <v>0</v>
      </c>
      <c r="G32" s="31">
        <v>45</v>
      </c>
      <c r="H32" s="32">
        <v>0</v>
      </c>
      <c r="I32" s="31">
        <v>179</v>
      </c>
      <c r="J32" s="33">
        <v>0</v>
      </c>
      <c r="K32" s="34">
        <v>20.089285714285715</v>
      </c>
      <c r="L32" s="41">
        <v>13.574660633484163</v>
      </c>
    </row>
    <row r="33" spans="2:12" ht="15.75" x14ac:dyDescent="0.25">
      <c r="B33" s="37">
        <v>28</v>
      </c>
      <c r="C33" s="35" t="s">
        <v>32</v>
      </c>
      <c r="D33" s="31">
        <v>1265</v>
      </c>
      <c r="E33" s="31">
        <v>242</v>
      </c>
      <c r="F33" s="31">
        <v>125</v>
      </c>
      <c r="G33" s="31">
        <v>292</v>
      </c>
      <c r="H33" s="32">
        <v>5</v>
      </c>
      <c r="I33" s="31">
        <v>1335</v>
      </c>
      <c r="J33" s="34">
        <v>0.30637254901960786</v>
      </c>
      <c r="K33" s="34">
        <v>17.892156862745097</v>
      </c>
      <c r="L33" s="41">
        <v>18.556048131728943</v>
      </c>
    </row>
    <row r="34" spans="2:12" ht="15.75" x14ac:dyDescent="0.25">
      <c r="B34" s="37">
        <v>29</v>
      </c>
      <c r="C34" s="35" t="s">
        <v>51</v>
      </c>
      <c r="D34" s="31">
        <v>540</v>
      </c>
      <c r="E34" s="31">
        <v>67</v>
      </c>
      <c r="F34" s="31">
        <v>0</v>
      </c>
      <c r="G34" s="31">
        <v>67</v>
      </c>
      <c r="H34" s="32">
        <v>37</v>
      </c>
      <c r="I34" s="31">
        <v>498</v>
      </c>
      <c r="J34" s="34">
        <v>6.1461794019933551</v>
      </c>
      <c r="K34" s="34">
        <v>11.129568106312291</v>
      </c>
      <c r="L34" s="41">
        <v>7.6411960132890364</v>
      </c>
    </row>
    <row r="35" spans="2:12" ht="15.75" x14ac:dyDescent="0.25">
      <c r="B35" s="37">
        <v>30</v>
      </c>
      <c r="C35" s="36" t="s">
        <v>47</v>
      </c>
      <c r="D35" s="31">
        <v>7616</v>
      </c>
      <c r="E35" s="31">
        <v>2070</v>
      </c>
      <c r="F35" s="31">
        <v>76</v>
      </c>
      <c r="G35" s="31">
        <v>1043</v>
      </c>
      <c r="H35" s="32">
        <v>16</v>
      </c>
      <c r="I35" s="31">
        <v>8703</v>
      </c>
      <c r="J35" s="34">
        <v>0.16390083999180496</v>
      </c>
      <c r="K35" s="34">
        <v>10.684286006965786</v>
      </c>
      <c r="L35" s="41">
        <v>14.867571778321834</v>
      </c>
    </row>
    <row r="36" spans="2:12" ht="15.75" x14ac:dyDescent="0.25">
      <c r="B36" s="37">
        <v>31</v>
      </c>
      <c r="C36" s="36" t="s">
        <v>38</v>
      </c>
      <c r="D36" s="31">
        <v>1019</v>
      </c>
      <c r="E36" s="31">
        <v>99</v>
      </c>
      <c r="F36" s="31">
        <v>10</v>
      </c>
      <c r="G36" s="31">
        <v>120</v>
      </c>
      <c r="H36" s="32">
        <v>261</v>
      </c>
      <c r="I36" s="31">
        <v>747</v>
      </c>
      <c r="J36" s="34">
        <v>23.138297872340424</v>
      </c>
      <c r="K36" s="34">
        <v>10.638297872340425</v>
      </c>
      <c r="L36" s="41">
        <v>4.8552754435107381</v>
      </c>
    </row>
    <row r="37" spans="2:12" ht="15.75" x14ac:dyDescent="0.25">
      <c r="B37" s="37">
        <v>32</v>
      </c>
      <c r="C37" s="36" t="s">
        <v>55</v>
      </c>
      <c r="D37" s="31">
        <v>3830</v>
      </c>
      <c r="E37" s="31">
        <v>784</v>
      </c>
      <c r="F37" s="31">
        <v>34</v>
      </c>
      <c r="G37" s="31">
        <v>303</v>
      </c>
      <c r="H37" s="32">
        <v>10</v>
      </c>
      <c r="I37" s="31">
        <v>4335</v>
      </c>
      <c r="J37" s="34">
        <v>0.21514629948364886</v>
      </c>
      <c r="K37" s="34">
        <v>6.5189328743545607</v>
      </c>
      <c r="L37" s="41">
        <v>7.2844518748507276</v>
      </c>
    </row>
    <row r="38" spans="2:12" ht="15.75" x14ac:dyDescent="0.25">
      <c r="B38" s="37">
        <v>33</v>
      </c>
      <c r="C38" s="35" t="s">
        <v>34</v>
      </c>
      <c r="D38" s="31">
        <v>1209</v>
      </c>
      <c r="E38" s="31">
        <v>116</v>
      </c>
      <c r="F38" s="31">
        <v>8</v>
      </c>
      <c r="G38" s="31">
        <v>82</v>
      </c>
      <c r="H38" s="32">
        <v>0</v>
      </c>
      <c r="I38" s="31">
        <v>1251</v>
      </c>
      <c r="J38" s="33">
        <v>0</v>
      </c>
      <c r="K38" s="34">
        <v>6.1515378844711179</v>
      </c>
      <c r="L38" s="41">
        <v>7.0000000000000009</v>
      </c>
    </row>
    <row r="39" spans="2:12" ht="15.75" x14ac:dyDescent="0.25">
      <c r="B39" s="37">
        <v>34</v>
      </c>
      <c r="C39" s="35" t="s">
        <v>52</v>
      </c>
      <c r="D39" s="31">
        <v>17006</v>
      </c>
      <c r="E39" s="31">
        <v>1833</v>
      </c>
      <c r="F39" s="31">
        <v>0</v>
      </c>
      <c r="G39" s="31">
        <v>1123</v>
      </c>
      <c r="H39" s="32">
        <v>0</v>
      </c>
      <c r="I39" s="31">
        <v>17364</v>
      </c>
      <c r="J39" s="33">
        <v>0</v>
      </c>
      <c r="K39" s="34">
        <v>6.0745388651484831</v>
      </c>
      <c r="L39" s="41">
        <v>6.4916520210896307</v>
      </c>
    </row>
    <row r="40" spans="2:12" ht="15.75" x14ac:dyDescent="0.25">
      <c r="B40" s="37">
        <v>35</v>
      </c>
      <c r="C40" s="35" t="s">
        <v>48</v>
      </c>
      <c r="D40" s="31">
        <v>8207</v>
      </c>
      <c r="E40" s="31">
        <v>1447</v>
      </c>
      <c r="F40" s="31">
        <v>68</v>
      </c>
      <c r="G40" s="31">
        <v>533</v>
      </c>
      <c r="H40" s="32">
        <v>40</v>
      </c>
      <c r="I40" s="31">
        <v>9148</v>
      </c>
      <c r="J40" s="34">
        <v>0.41148030038061928</v>
      </c>
      <c r="K40" s="34">
        <v>5.4829750025717523</v>
      </c>
      <c r="L40" s="41">
        <v>4.3658564681488308</v>
      </c>
    </row>
    <row r="41" spans="2:12" ht="15.75" x14ac:dyDescent="0.25">
      <c r="B41" s="37">
        <v>36</v>
      </c>
      <c r="C41" s="36" t="s">
        <v>56</v>
      </c>
      <c r="D41" s="31">
        <v>3658</v>
      </c>
      <c r="E41" s="31">
        <v>345</v>
      </c>
      <c r="F41" s="31">
        <v>10</v>
      </c>
      <c r="G41" s="31">
        <v>73</v>
      </c>
      <c r="H41" s="32">
        <v>100</v>
      </c>
      <c r="I41" s="31">
        <v>3816</v>
      </c>
      <c r="J41" s="34">
        <v>2.5068939583855605</v>
      </c>
      <c r="K41" s="34">
        <v>1.8300325896214591</v>
      </c>
      <c r="L41" s="41">
        <v>2.7549668874172184</v>
      </c>
    </row>
    <row r="42" spans="2:12" ht="16.5" thickBot="1" x14ac:dyDescent="0.3">
      <c r="B42" s="26"/>
      <c r="C42" s="27" t="s">
        <v>60</v>
      </c>
      <c r="D42" s="27">
        <f>SUM(D6:D41)</f>
        <v>636434</v>
      </c>
      <c r="E42" s="27">
        <f t="shared" ref="E42:I42" si="0">SUM(E6:E41)</f>
        <v>1939860</v>
      </c>
      <c r="F42" s="27">
        <f t="shared" si="0"/>
        <v>2159</v>
      </c>
      <c r="G42" s="27">
        <f t="shared" si="0"/>
        <v>1939451</v>
      </c>
      <c r="H42" s="27">
        <f t="shared" si="0"/>
        <v>15946</v>
      </c>
      <c r="I42" s="27">
        <f t="shared" si="0"/>
        <v>622198</v>
      </c>
      <c r="J42" s="28">
        <v>0.61863869226934409</v>
      </c>
      <c r="K42" s="29">
        <v>75.242658369526623</v>
      </c>
      <c r="L42" s="30">
        <v>74.720497351468651</v>
      </c>
    </row>
    <row r="45" spans="2:12" x14ac:dyDescent="0.25">
      <c r="J45" s="21"/>
      <c r="K45" s="21"/>
    </row>
  </sheetData>
  <sheetProtection algorithmName="SHA-512" hashValue="nAy7oW7mzzI3xc5S3YMZYt4E4SMg36VVwTb9UDQYp5hUF3D9Fnn+bpWAb+CIRSBNQrZRk5Tf+FUGLcxiqoxUhQ==" saltValue="hUadEilkzJv/o6z/7u4RzA==" spinCount="100000" sheet="1" objects="1" scenarios="1"/>
  <sortState ref="C6:L41">
    <sortCondition descending="1" ref="K6:K41"/>
  </sortState>
  <mergeCells count="11">
    <mergeCell ref="K4:L4"/>
    <mergeCell ref="B3:L3"/>
    <mergeCell ref="B4:B5"/>
    <mergeCell ref="C4:C5"/>
    <mergeCell ref="D4:D5"/>
    <mergeCell ref="E4:E5"/>
    <mergeCell ref="F4:F5"/>
    <mergeCell ref="G4:G5"/>
    <mergeCell ref="H4:H5"/>
    <mergeCell ref="I4:I5"/>
    <mergeCell ref="J4:J5"/>
  </mergeCells>
  <pageMargins left="0.7" right="0.7"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35"/>
  <sheetViews>
    <sheetView showGridLines="0" tabSelected="1" zoomScale="85" zoomScaleNormal="85" zoomScaleSheetLayoutView="100" workbookViewId="0">
      <selection activeCell="A5" sqref="A5"/>
    </sheetView>
  </sheetViews>
  <sheetFormatPr defaultRowHeight="15" x14ac:dyDescent="0.25"/>
  <cols>
    <col min="1" max="1" width="9.140625" customWidth="1"/>
    <col min="2" max="2" width="5.5703125" bestFit="1" customWidth="1"/>
    <col min="3" max="3" width="27.5703125" customWidth="1"/>
    <col min="4" max="4" width="23.7109375" customWidth="1"/>
    <col min="5" max="5" width="22.42578125" bestFit="1" customWidth="1"/>
    <col min="6" max="6" width="11.42578125" bestFit="1" customWidth="1"/>
    <col min="7" max="7" width="16" bestFit="1" customWidth="1"/>
    <col min="8" max="8" width="19.5703125" customWidth="1"/>
    <col min="9" max="9" width="19.140625" bestFit="1" customWidth="1"/>
    <col min="10" max="10" width="20.140625" bestFit="1" customWidth="1"/>
    <col min="11" max="11" width="20.140625" customWidth="1"/>
    <col min="12" max="12" width="12.5703125" bestFit="1" customWidth="1"/>
    <col min="13" max="13" width="12.140625" bestFit="1" customWidth="1"/>
    <col min="14" max="14" width="12.42578125" customWidth="1"/>
    <col min="15" max="15" width="11.5703125" bestFit="1" customWidth="1"/>
    <col min="16" max="16" width="15.28515625" customWidth="1"/>
    <col min="17" max="17" width="19.7109375" customWidth="1"/>
    <col min="18" max="18" width="20.85546875" customWidth="1"/>
  </cols>
  <sheetData>
    <row r="1" spans="2:12" ht="30.75" customHeight="1" x14ac:dyDescent="0.25"/>
    <row r="2" spans="2:12" ht="15.75" thickBot="1" x14ac:dyDescent="0.3"/>
    <row r="3" spans="2:12" ht="16.5" thickBot="1" x14ac:dyDescent="0.3">
      <c r="B3" s="55" t="s">
        <v>62</v>
      </c>
      <c r="C3" s="56"/>
      <c r="D3" s="56"/>
      <c r="E3" s="56"/>
      <c r="F3" s="56"/>
      <c r="G3" s="56"/>
      <c r="H3" s="56"/>
      <c r="I3" s="56"/>
      <c r="J3" s="56"/>
      <c r="K3" s="56"/>
      <c r="L3" s="57"/>
    </row>
    <row r="4" spans="2:12" ht="94.5" customHeight="1" x14ac:dyDescent="0.25">
      <c r="B4" s="58" t="s">
        <v>12</v>
      </c>
      <c r="C4" s="60" t="s">
        <v>13</v>
      </c>
      <c r="D4" s="60" t="s">
        <v>14</v>
      </c>
      <c r="E4" s="60" t="s">
        <v>15</v>
      </c>
      <c r="F4" s="60" t="s">
        <v>16</v>
      </c>
      <c r="G4" s="60" t="s">
        <v>17</v>
      </c>
      <c r="H4" s="60" t="s">
        <v>18</v>
      </c>
      <c r="I4" s="60" t="s">
        <v>19</v>
      </c>
      <c r="J4" s="60" t="s">
        <v>20</v>
      </c>
      <c r="K4" s="53" t="s">
        <v>21</v>
      </c>
      <c r="L4" s="54"/>
    </row>
    <row r="5" spans="2:12" ht="15.75" x14ac:dyDescent="0.25">
      <c r="B5" s="59"/>
      <c r="C5" s="61"/>
      <c r="D5" s="61"/>
      <c r="E5" s="61"/>
      <c r="F5" s="61"/>
      <c r="G5" s="61"/>
      <c r="H5" s="61"/>
      <c r="I5" s="61"/>
      <c r="J5" s="61"/>
      <c r="K5" s="23" t="s">
        <v>22</v>
      </c>
      <c r="L5" s="24" t="s">
        <v>23</v>
      </c>
    </row>
    <row r="6" spans="2:12" ht="15.75" x14ac:dyDescent="0.25">
      <c r="B6" s="37">
        <v>1</v>
      </c>
      <c r="C6" s="38" t="s">
        <v>63</v>
      </c>
      <c r="D6" s="31">
        <v>13</v>
      </c>
      <c r="E6" s="31">
        <v>418</v>
      </c>
      <c r="F6" s="31">
        <v>0</v>
      </c>
      <c r="G6" s="32">
        <v>431</v>
      </c>
      <c r="H6" s="32">
        <v>0</v>
      </c>
      <c r="I6" s="32">
        <v>0</v>
      </c>
      <c r="J6" s="33">
        <v>0</v>
      </c>
      <c r="K6" s="34">
        <v>100</v>
      </c>
      <c r="L6" s="41">
        <v>95.439739413680783</v>
      </c>
    </row>
    <row r="7" spans="2:12" ht="15.75" x14ac:dyDescent="0.25">
      <c r="B7" s="37">
        <v>2</v>
      </c>
      <c r="C7" s="38" t="s">
        <v>65</v>
      </c>
      <c r="D7" s="31">
        <v>49</v>
      </c>
      <c r="E7" s="31">
        <v>298</v>
      </c>
      <c r="F7" s="31">
        <v>0</v>
      </c>
      <c r="G7" s="32">
        <v>333</v>
      </c>
      <c r="H7" s="32">
        <v>0</v>
      </c>
      <c r="I7" s="32">
        <v>0</v>
      </c>
      <c r="J7" s="33">
        <v>0</v>
      </c>
      <c r="K7" s="34">
        <v>100</v>
      </c>
      <c r="L7" s="41">
        <v>73.513513513513516</v>
      </c>
    </row>
    <row r="8" spans="2:12" ht="15.75" x14ac:dyDescent="0.25">
      <c r="B8" s="37">
        <v>3</v>
      </c>
      <c r="C8" s="39" t="s">
        <v>64</v>
      </c>
      <c r="D8" s="31">
        <v>198</v>
      </c>
      <c r="E8" s="31">
        <v>11448</v>
      </c>
      <c r="F8" s="31">
        <v>0</v>
      </c>
      <c r="G8" s="32">
        <v>11414</v>
      </c>
      <c r="H8" s="32">
        <v>0</v>
      </c>
      <c r="I8" s="32">
        <v>232</v>
      </c>
      <c r="J8" s="33">
        <v>0</v>
      </c>
      <c r="K8" s="34">
        <v>98.007899708054268</v>
      </c>
      <c r="L8" s="41">
        <v>98.301012527887423</v>
      </c>
    </row>
    <row r="9" spans="2:12" ht="15.75" x14ac:dyDescent="0.25">
      <c r="B9" s="37">
        <v>4</v>
      </c>
      <c r="C9" s="39" t="s">
        <v>66</v>
      </c>
      <c r="D9" s="31">
        <v>126</v>
      </c>
      <c r="E9" s="31">
        <v>1829</v>
      </c>
      <c r="F9" s="31">
        <v>0</v>
      </c>
      <c r="G9" s="32">
        <v>1828</v>
      </c>
      <c r="H9" s="32">
        <v>0</v>
      </c>
      <c r="I9" s="32">
        <v>127</v>
      </c>
      <c r="J9" s="33">
        <v>0</v>
      </c>
      <c r="K9" s="34">
        <v>93.503836317135551</v>
      </c>
      <c r="L9" s="41">
        <v>92.685851318944842</v>
      </c>
    </row>
    <row r="10" spans="2:12" ht="15.75" x14ac:dyDescent="0.25">
      <c r="B10" s="37">
        <v>5</v>
      </c>
      <c r="C10" s="39" t="s">
        <v>67</v>
      </c>
      <c r="D10" s="31">
        <v>30</v>
      </c>
      <c r="E10" s="31">
        <v>611</v>
      </c>
      <c r="F10" s="31">
        <v>0</v>
      </c>
      <c r="G10" s="32">
        <v>588</v>
      </c>
      <c r="H10" s="32">
        <v>2</v>
      </c>
      <c r="I10" s="32">
        <v>51</v>
      </c>
      <c r="J10" s="34">
        <v>0.31201248049921998</v>
      </c>
      <c r="K10" s="34">
        <v>91.731669266770666</v>
      </c>
      <c r="L10" s="41">
        <v>94.371482176360217</v>
      </c>
    </row>
    <row r="11" spans="2:12" ht="15.75" x14ac:dyDescent="0.25">
      <c r="B11" s="37">
        <v>6</v>
      </c>
      <c r="C11" s="39" t="s">
        <v>27</v>
      </c>
      <c r="D11" s="31">
        <v>951</v>
      </c>
      <c r="E11" s="31">
        <v>2960</v>
      </c>
      <c r="F11" s="31">
        <v>0</v>
      </c>
      <c r="G11" s="32">
        <v>3134</v>
      </c>
      <c r="H11" s="32">
        <v>0</v>
      </c>
      <c r="I11" s="32">
        <v>777</v>
      </c>
      <c r="J11" s="33">
        <v>0</v>
      </c>
      <c r="K11" s="34">
        <v>80.132958322679627</v>
      </c>
      <c r="L11" s="41">
        <v>73.027663934426229</v>
      </c>
    </row>
    <row r="12" spans="2:12" ht="15.75" x14ac:dyDescent="0.25">
      <c r="B12" s="37">
        <v>7</v>
      </c>
      <c r="C12" s="39" t="s">
        <v>68</v>
      </c>
      <c r="D12" s="31">
        <v>113</v>
      </c>
      <c r="E12" s="31">
        <v>13</v>
      </c>
      <c r="F12" s="31">
        <v>0</v>
      </c>
      <c r="G12" s="32">
        <v>98</v>
      </c>
      <c r="H12" s="32">
        <v>0</v>
      </c>
      <c r="I12" s="32">
        <v>28</v>
      </c>
      <c r="J12" s="33">
        <v>0</v>
      </c>
      <c r="K12" s="34">
        <v>77.777777777777786</v>
      </c>
      <c r="L12" s="41">
        <v>11.71875</v>
      </c>
    </row>
    <row r="13" spans="2:12" ht="15.75" x14ac:dyDescent="0.25">
      <c r="B13" s="37">
        <v>8</v>
      </c>
      <c r="C13" s="39" t="s">
        <v>49</v>
      </c>
      <c r="D13" s="31">
        <v>1987</v>
      </c>
      <c r="E13" s="31">
        <v>7215</v>
      </c>
      <c r="F13" s="31">
        <v>0</v>
      </c>
      <c r="G13" s="32">
        <v>7001</v>
      </c>
      <c r="H13" s="32">
        <v>29</v>
      </c>
      <c r="I13" s="32">
        <v>2172</v>
      </c>
      <c r="J13" s="34">
        <v>0.31514888067811347</v>
      </c>
      <c r="K13" s="34">
        <v>76.081286676809384</v>
      </c>
      <c r="L13" s="41">
        <v>78.14453339181928</v>
      </c>
    </row>
    <row r="14" spans="2:12" ht="15.75" x14ac:dyDescent="0.25">
      <c r="B14" s="37">
        <v>9</v>
      </c>
      <c r="C14" s="39" t="s">
        <v>29</v>
      </c>
      <c r="D14" s="31">
        <v>540</v>
      </c>
      <c r="E14" s="31">
        <v>1479</v>
      </c>
      <c r="F14" s="31">
        <v>0</v>
      </c>
      <c r="G14" s="32">
        <v>1473</v>
      </c>
      <c r="H14" s="32">
        <v>68</v>
      </c>
      <c r="I14" s="32">
        <v>478</v>
      </c>
      <c r="J14" s="34">
        <v>3.3680039623576028</v>
      </c>
      <c r="K14" s="34">
        <v>72.956909361069833</v>
      </c>
      <c r="L14" s="41">
        <v>50.525464834276477</v>
      </c>
    </row>
    <row r="15" spans="2:12" ht="15.75" x14ac:dyDescent="0.25">
      <c r="B15" s="37">
        <v>10</v>
      </c>
      <c r="C15" s="39" t="s">
        <v>69</v>
      </c>
      <c r="D15" s="31">
        <v>2464</v>
      </c>
      <c r="E15" s="31">
        <v>5483</v>
      </c>
      <c r="F15" s="31">
        <v>0</v>
      </c>
      <c r="G15" s="32">
        <v>5549</v>
      </c>
      <c r="H15" s="32">
        <v>0</v>
      </c>
      <c r="I15" s="32">
        <v>2398</v>
      </c>
      <c r="J15" s="33">
        <v>0</v>
      </c>
      <c r="K15" s="34">
        <v>69.825091229394744</v>
      </c>
      <c r="L15" s="41">
        <v>65.625</v>
      </c>
    </row>
    <row r="16" spans="2:12" ht="15.75" x14ac:dyDescent="0.25">
      <c r="B16" s="37">
        <v>11</v>
      </c>
      <c r="C16" s="39" t="s">
        <v>38</v>
      </c>
      <c r="D16" s="31">
        <v>111</v>
      </c>
      <c r="E16" s="31">
        <v>366</v>
      </c>
      <c r="F16" s="31">
        <v>0</v>
      </c>
      <c r="G16" s="32">
        <v>323</v>
      </c>
      <c r="H16" s="32">
        <v>0</v>
      </c>
      <c r="I16" s="32">
        <v>154</v>
      </c>
      <c r="J16" s="33">
        <v>0</v>
      </c>
      <c r="K16" s="34">
        <v>67.714884696016782</v>
      </c>
      <c r="L16" s="41">
        <v>74.657534246575338</v>
      </c>
    </row>
    <row r="17" spans="2:12" ht="15.75" x14ac:dyDescent="0.25">
      <c r="B17" s="37">
        <v>12</v>
      </c>
      <c r="C17" s="39" t="s">
        <v>70</v>
      </c>
      <c r="D17" s="31">
        <v>2218</v>
      </c>
      <c r="E17" s="31">
        <v>4673</v>
      </c>
      <c r="F17" s="31">
        <v>0</v>
      </c>
      <c r="G17" s="32">
        <v>4617</v>
      </c>
      <c r="H17" s="32">
        <v>0</v>
      </c>
      <c r="I17" s="32">
        <v>2274</v>
      </c>
      <c r="J17" s="33">
        <v>0</v>
      </c>
      <c r="K17" s="34">
        <v>67.000435350457124</v>
      </c>
      <c r="L17" s="41">
        <v>62.462210278804164</v>
      </c>
    </row>
    <row r="18" spans="2:12" ht="15.75" x14ac:dyDescent="0.25">
      <c r="B18" s="37">
        <v>13</v>
      </c>
      <c r="C18" s="39" t="s">
        <v>71</v>
      </c>
      <c r="D18" s="31">
        <v>1210</v>
      </c>
      <c r="E18" s="31">
        <v>1428</v>
      </c>
      <c r="F18" s="31">
        <v>13</v>
      </c>
      <c r="G18" s="32">
        <v>1532</v>
      </c>
      <c r="H18" s="32">
        <v>7</v>
      </c>
      <c r="I18" s="32">
        <v>1112</v>
      </c>
      <c r="J18" s="34">
        <v>0.26405130139569971</v>
      </c>
      <c r="K18" s="34">
        <v>57.789513391173145</v>
      </c>
      <c r="L18" s="41">
        <v>59.786130913804278</v>
      </c>
    </row>
    <row r="19" spans="2:12" ht="15.75" x14ac:dyDescent="0.25">
      <c r="B19" s="37">
        <v>14</v>
      </c>
      <c r="C19" s="39" t="s">
        <v>44</v>
      </c>
      <c r="D19" s="31">
        <v>29</v>
      </c>
      <c r="E19" s="31">
        <v>36</v>
      </c>
      <c r="F19" s="31">
        <v>0</v>
      </c>
      <c r="G19" s="32">
        <v>35</v>
      </c>
      <c r="H19" s="32">
        <v>10</v>
      </c>
      <c r="I19" s="32">
        <v>20</v>
      </c>
      <c r="J19" s="34">
        <v>15.384615384615385</v>
      </c>
      <c r="K19" s="34">
        <v>53.846153846153847</v>
      </c>
      <c r="L19" s="41">
        <v>71.568627450980387</v>
      </c>
    </row>
    <row r="20" spans="2:12" ht="15.75" x14ac:dyDescent="0.25">
      <c r="B20" s="37">
        <v>15</v>
      </c>
      <c r="C20" s="40" t="s">
        <v>72</v>
      </c>
      <c r="D20" s="31">
        <v>75</v>
      </c>
      <c r="E20" s="31">
        <v>7</v>
      </c>
      <c r="F20" s="31">
        <v>0</v>
      </c>
      <c r="G20" s="32">
        <v>41</v>
      </c>
      <c r="H20" s="32">
        <v>8</v>
      </c>
      <c r="I20" s="32">
        <v>33</v>
      </c>
      <c r="J20" s="34">
        <v>9.7560975609756095</v>
      </c>
      <c r="K20" s="34">
        <v>50</v>
      </c>
      <c r="L20" s="41">
        <v>33.928571428571431</v>
      </c>
    </row>
    <row r="21" spans="2:12" ht="15.75" x14ac:dyDescent="0.25">
      <c r="B21" s="37">
        <v>16</v>
      </c>
      <c r="C21" s="39" t="s">
        <v>73</v>
      </c>
      <c r="D21" s="31">
        <v>1251</v>
      </c>
      <c r="E21" s="31">
        <v>1288</v>
      </c>
      <c r="F21" s="31">
        <v>0</v>
      </c>
      <c r="G21" s="32">
        <v>1246</v>
      </c>
      <c r="H21" s="32">
        <v>15</v>
      </c>
      <c r="I21" s="32">
        <v>1278</v>
      </c>
      <c r="J21" s="34">
        <v>0.59078377313903108</v>
      </c>
      <c r="K21" s="34">
        <v>49.074438755415514</v>
      </c>
      <c r="L21" s="41">
        <v>50.647820965842172</v>
      </c>
    </row>
    <row r="22" spans="2:12" ht="15.75" x14ac:dyDescent="0.25">
      <c r="B22" s="37">
        <v>17</v>
      </c>
      <c r="C22" s="39" t="s">
        <v>74</v>
      </c>
      <c r="D22" s="31">
        <v>19</v>
      </c>
      <c r="E22" s="31">
        <v>190</v>
      </c>
      <c r="F22" s="31">
        <v>0</v>
      </c>
      <c r="G22" s="32">
        <v>97</v>
      </c>
      <c r="H22" s="32">
        <v>0</v>
      </c>
      <c r="I22" s="32">
        <v>112</v>
      </c>
      <c r="J22" s="33">
        <v>0</v>
      </c>
      <c r="K22" s="34">
        <v>46.411483253588514</v>
      </c>
      <c r="L22" s="41">
        <v>86.330935251798564</v>
      </c>
    </row>
    <row r="23" spans="2:12" ht="15.75" x14ac:dyDescent="0.25">
      <c r="B23" s="37">
        <v>18</v>
      </c>
      <c r="C23" s="39" t="s">
        <v>75</v>
      </c>
      <c r="D23" s="31">
        <v>4489</v>
      </c>
      <c r="E23" s="31">
        <v>3544</v>
      </c>
      <c r="F23" s="31">
        <v>115</v>
      </c>
      <c r="G23" s="32">
        <v>3239</v>
      </c>
      <c r="H23" s="32">
        <v>96</v>
      </c>
      <c r="I23" s="32">
        <v>4814</v>
      </c>
      <c r="J23" s="34">
        <v>1.1780586575039882</v>
      </c>
      <c r="K23" s="34">
        <v>39.747208246410601</v>
      </c>
      <c r="L23" s="41">
        <v>44.520969130488254</v>
      </c>
    </row>
    <row r="24" spans="2:12" ht="15.75" x14ac:dyDescent="0.25">
      <c r="B24" s="37">
        <v>19</v>
      </c>
      <c r="C24" s="39" t="s">
        <v>76</v>
      </c>
      <c r="D24" s="31">
        <v>3779</v>
      </c>
      <c r="E24" s="31">
        <v>1321</v>
      </c>
      <c r="F24" s="31">
        <v>0</v>
      </c>
      <c r="G24" s="32">
        <v>1650</v>
      </c>
      <c r="H24" s="32">
        <v>0</v>
      </c>
      <c r="I24" s="32">
        <v>3450</v>
      </c>
      <c r="J24" s="33">
        <v>0</v>
      </c>
      <c r="K24" s="34">
        <v>32.352941176470587</v>
      </c>
      <c r="L24" s="41">
        <v>28.182448838015954</v>
      </c>
    </row>
    <row r="25" spans="2:12" ht="15.75" x14ac:dyDescent="0.25">
      <c r="B25" s="37">
        <v>20</v>
      </c>
      <c r="C25" s="40" t="s">
        <v>77</v>
      </c>
      <c r="D25" s="31">
        <v>594</v>
      </c>
      <c r="E25" s="31">
        <v>245</v>
      </c>
      <c r="F25" s="31">
        <v>0</v>
      </c>
      <c r="G25" s="32">
        <v>197</v>
      </c>
      <c r="H25" s="32">
        <v>2</v>
      </c>
      <c r="I25" s="32">
        <v>640</v>
      </c>
      <c r="J25" s="34">
        <v>0.23837902264600713</v>
      </c>
      <c r="K25" s="34">
        <v>23.480333730631706</v>
      </c>
      <c r="L25" s="41">
        <v>26.044226044226043</v>
      </c>
    </row>
    <row r="26" spans="2:12" ht="15.75" x14ac:dyDescent="0.25">
      <c r="B26" s="37">
        <v>21</v>
      </c>
      <c r="C26" s="39" t="s">
        <v>78</v>
      </c>
      <c r="D26" s="31">
        <v>811</v>
      </c>
      <c r="E26" s="31">
        <v>271</v>
      </c>
      <c r="F26" s="31">
        <v>0</v>
      </c>
      <c r="G26" s="32">
        <v>181</v>
      </c>
      <c r="H26" s="32">
        <v>23</v>
      </c>
      <c r="I26" s="32">
        <v>878</v>
      </c>
      <c r="J26" s="34">
        <v>2.1256931608133085</v>
      </c>
      <c r="K26" s="34">
        <v>16.728280961182996</v>
      </c>
      <c r="L26" s="41">
        <v>19.867549668874172</v>
      </c>
    </row>
    <row r="27" spans="2:12" ht="15.75" x14ac:dyDescent="0.25">
      <c r="B27" s="37">
        <v>22</v>
      </c>
      <c r="C27" s="39" t="s">
        <v>53</v>
      </c>
      <c r="D27" s="31">
        <v>32</v>
      </c>
      <c r="E27" s="31">
        <v>3</v>
      </c>
      <c r="F27" s="31">
        <v>0</v>
      </c>
      <c r="G27" s="32">
        <v>3</v>
      </c>
      <c r="H27" s="32">
        <v>0</v>
      </c>
      <c r="I27" s="32">
        <v>32</v>
      </c>
      <c r="J27" s="33">
        <v>0</v>
      </c>
      <c r="K27" s="34">
        <v>8.5714285714285712</v>
      </c>
      <c r="L27" s="41">
        <v>15.789473684210526</v>
      </c>
    </row>
    <row r="28" spans="2:12" ht="15.75" x14ac:dyDescent="0.25">
      <c r="B28" s="37">
        <v>23</v>
      </c>
      <c r="C28" s="39" t="s">
        <v>31</v>
      </c>
      <c r="D28" s="31">
        <v>517</v>
      </c>
      <c r="E28" s="31">
        <v>5</v>
      </c>
      <c r="F28" s="31">
        <v>0</v>
      </c>
      <c r="G28" s="32">
        <v>14</v>
      </c>
      <c r="H28" s="32">
        <v>0</v>
      </c>
      <c r="I28" s="32">
        <v>508</v>
      </c>
      <c r="J28" s="33">
        <v>0</v>
      </c>
      <c r="K28" s="34">
        <v>2.6819923371647509</v>
      </c>
      <c r="L28" s="41">
        <v>2.4528301886792456</v>
      </c>
    </row>
    <row r="29" spans="2:12" ht="15.75" x14ac:dyDescent="0.25">
      <c r="B29" s="37">
        <v>24</v>
      </c>
      <c r="C29" s="39" t="s">
        <v>79</v>
      </c>
      <c r="D29" s="31">
        <v>873</v>
      </c>
      <c r="E29" s="31">
        <v>26</v>
      </c>
      <c r="F29" s="31">
        <v>0</v>
      </c>
      <c r="G29" s="32">
        <v>12</v>
      </c>
      <c r="H29" s="32">
        <v>0</v>
      </c>
      <c r="I29" s="32">
        <v>887</v>
      </c>
      <c r="J29" s="33">
        <v>0</v>
      </c>
      <c r="K29" s="34">
        <v>1.3348164627363739</v>
      </c>
      <c r="L29" s="41">
        <v>1.4672686230248306</v>
      </c>
    </row>
    <row r="30" spans="2:12" ht="15.75" x14ac:dyDescent="0.25">
      <c r="B30" s="37">
        <v>25</v>
      </c>
      <c r="C30" s="39" t="s">
        <v>80</v>
      </c>
      <c r="D30" s="31">
        <v>22</v>
      </c>
      <c r="E30" s="31">
        <v>1</v>
      </c>
      <c r="F30" s="31">
        <v>0</v>
      </c>
      <c r="G30" s="32">
        <v>0</v>
      </c>
      <c r="H30" s="32">
        <v>3</v>
      </c>
      <c r="I30" s="32">
        <v>20</v>
      </c>
      <c r="J30" s="34">
        <v>13.043478260869565</v>
      </c>
      <c r="K30" s="33">
        <v>0</v>
      </c>
      <c r="L30" s="41">
        <v>18.518518518518519</v>
      </c>
    </row>
    <row r="31" spans="2:12" ht="15.75" x14ac:dyDescent="0.25">
      <c r="B31" s="37">
        <v>26</v>
      </c>
      <c r="C31" s="39" t="s">
        <v>81</v>
      </c>
      <c r="D31" s="31">
        <v>0</v>
      </c>
      <c r="E31" s="31">
        <v>0</v>
      </c>
      <c r="F31" s="31">
        <v>0</v>
      </c>
      <c r="G31" s="32">
        <v>0</v>
      </c>
      <c r="H31" s="32">
        <v>0</v>
      </c>
      <c r="I31" s="32">
        <v>0</v>
      </c>
      <c r="J31" s="34">
        <v>0</v>
      </c>
      <c r="K31" s="34">
        <v>0</v>
      </c>
      <c r="L31" s="41">
        <v>0</v>
      </c>
    </row>
    <row r="32" spans="2:12" ht="16.5" thickBot="1" x14ac:dyDescent="0.3">
      <c r="B32" s="26"/>
      <c r="C32" s="27" t="s">
        <v>60</v>
      </c>
      <c r="D32" s="27">
        <f t="shared" ref="D32:I32" si="0">SUM(D6:D31)</f>
        <v>22501</v>
      </c>
      <c r="E32" s="27">
        <f t="shared" si="0"/>
        <v>45158</v>
      </c>
      <c r="F32" s="27">
        <f t="shared" si="0"/>
        <v>128</v>
      </c>
      <c r="G32" s="27">
        <f t="shared" si="0"/>
        <v>45036</v>
      </c>
      <c r="H32" s="27">
        <f t="shared" si="0"/>
        <v>263</v>
      </c>
      <c r="I32" s="27">
        <f t="shared" si="0"/>
        <v>22475</v>
      </c>
      <c r="J32" s="28">
        <v>0.3880544161477853</v>
      </c>
      <c r="K32" s="29">
        <v>66.450261162097561</v>
      </c>
      <c r="L32" s="30">
        <v>64.397082391001547</v>
      </c>
    </row>
    <row r="34" spans="10:11" x14ac:dyDescent="0.25">
      <c r="J34" s="21"/>
    </row>
    <row r="35" spans="10:11" x14ac:dyDescent="0.25">
      <c r="K35" s="21"/>
    </row>
  </sheetData>
  <sheetProtection algorithmName="SHA-512" hashValue="eamjJIMpDCIycjF9YtsPe124QtT5Zm5Mmf1Cv8Z7z6+z7iaVd4F1oupcSaqFMoT8owx78zU0U6pb/q5SsuABVA==" saltValue="pqgADMeks06399aFocfpJQ==" spinCount="100000" sheet="1" objects="1" scenarios="1"/>
  <sortState ref="C6:L31">
    <sortCondition descending="1" ref="K6:K31"/>
  </sortState>
  <mergeCells count="11">
    <mergeCell ref="K4:L4"/>
    <mergeCell ref="B3:L3"/>
    <mergeCell ref="B4:B5"/>
    <mergeCell ref="C4:C5"/>
    <mergeCell ref="D4:D5"/>
    <mergeCell ref="E4:E5"/>
    <mergeCell ref="F4:F5"/>
    <mergeCell ref="G4:G5"/>
    <mergeCell ref="H4:H5"/>
    <mergeCell ref="I4:I5"/>
    <mergeCell ref="J4:J5"/>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2017-03-02T11:20:32Z</cp:lastPrinted>
  <dcterms:created xsi:type="dcterms:W3CDTF">2017-01-23T12:55:01Z</dcterms:created>
  <dcterms:modified xsi:type="dcterms:W3CDTF">2017-03-06T13:31:37Z</dcterms:modified>
</cp:coreProperties>
</file>